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firstSheet="1" activeTab="1"/>
  </bookViews>
  <sheets>
    <sheet name="PRESENZE CONSIGLIERI 2011_2016 " sheetId="2" r:id="rId1"/>
    <sheet name="riepilogo sedute CC" sheetId="3" r:id="rId2"/>
    <sheet name="PRESENZE CONSIGLIERI 2016_2021 " sheetId="8" r:id="rId3"/>
    <sheet name="Foglio1" sheetId="9" r:id="rId4"/>
  </sheets>
  <calcPr calcId="125725"/>
</workbook>
</file>

<file path=xl/calcChain.xml><?xml version="1.0" encoding="utf-8"?>
<calcChain xmlns="http://schemas.openxmlformats.org/spreadsheetml/2006/main">
  <c r="B6" i="3"/>
  <c r="G27" i="8"/>
  <c r="E5"/>
  <c r="H45"/>
  <c r="G45"/>
  <c r="E45"/>
  <c r="H44"/>
  <c r="G44"/>
  <c r="E44"/>
  <c r="J44" s="1"/>
  <c r="H43"/>
  <c r="G43"/>
  <c r="E43"/>
  <c r="J43" s="1"/>
  <c r="H42"/>
  <c r="G42"/>
  <c r="E42"/>
  <c r="J42" s="1"/>
  <c r="H41"/>
  <c r="G41"/>
  <c r="E41"/>
  <c r="J41" s="1"/>
  <c r="H40"/>
  <c r="G40"/>
  <c r="E40"/>
  <c r="J40" s="1"/>
  <c r="H39"/>
  <c r="G39"/>
  <c r="E39"/>
  <c r="J39" s="1"/>
  <c r="H38"/>
  <c r="G38"/>
  <c r="E38"/>
  <c r="J38" s="1"/>
  <c r="H37"/>
  <c r="G37"/>
  <c r="E37"/>
  <c r="J37" s="1"/>
  <c r="H36"/>
  <c r="G36"/>
  <c r="E36"/>
  <c r="J36" s="1"/>
  <c r="H35"/>
  <c r="G35"/>
  <c r="E35"/>
  <c r="J35" s="1"/>
  <c r="H34"/>
  <c r="G34"/>
  <c r="E34"/>
  <c r="J34" s="1"/>
  <c r="H33"/>
  <c r="G33"/>
  <c r="E33"/>
  <c r="J33" s="1"/>
  <c r="H32"/>
  <c r="G32"/>
  <c r="E32"/>
  <c r="J32" s="1"/>
  <c r="H31"/>
  <c r="G31"/>
  <c r="E31"/>
  <c r="J31" s="1"/>
  <c r="H30"/>
  <c r="G30"/>
  <c r="E30"/>
  <c r="J30" s="1"/>
  <c r="H29"/>
  <c r="G29"/>
  <c r="E29"/>
  <c r="J29" s="1"/>
  <c r="H28"/>
  <c r="G28"/>
  <c r="E28"/>
  <c r="J28" s="1"/>
  <c r="H27"/>
  <c r="E27"/>
  <c r="H26"/>
  <c r="G26"/>
  <c r="E26"/>
  <c r="J26" s="1"/>
  <c r="H25"/>
  <c r="G25"/>
  <c r="E25"/>
  <c r="J25" s="1"/>
  <c r="H24"/>
  <c r="G24"/>
  <c r="E24"/>
  <c r="J24" s="1"/>
  <c r="H23"/>
  <c r="G23"/>
  <c r="E23"/>
  <c r="J23" s="1"/>
  <c r="H22"/>
  <c r="G22"/>
  <c r="E22"/>
  <c r="J22" s="1"/>
  <c r="H21"/>
  <c r="G21"/>
  <c r="E21"/>
  <c r="J21" s="1"/>
  <c r="H20"/>
  <c r="G20"/>
  <c r="E20"/>
  <c r="J20" s="1"/>
  <c r="H19"/>
  <c r="G19"/>
  <c r="E19"/>
  <c r="J19" s="1"/>
  <c r="H18"/>
  <c r="G18"/>
  <c r="E18"/>
  <c r="J18" s="1"/>
  <c r="H17"/>
  <c r="G17"/>
  <c r="E17"/>
  <c r="J17" s="1"/>
  <c r="H16"/>
  <c r="G16"/>
  <c r="E16"/>
  <c r="J16" s="1"/>
  <c r="H15"/>
  <c r="G15"/>
  <c r="E15"/>
  <c r="J15" s="1"/>
  <c r="H14"/>
  <c r="G14"/>
  <c r="E14"/>
  <c r="J14" s="1"/>
  <c r="H13"/>
  <c r="G13"/>
  <c r="E13"/>
  <c r="J13" s="1"/>
  <c r="H12"/>
  <c r="G12"/>
  <c r="E12"/>
  <c r="J12" s="1"/>
  <c r="H11"/>
  <c r="G11"/>
  <c r="E11"/>
  <c r="J11" s="1"/>
  <c r="H10"/>
  <c r="G10"/>
  <c r="E10"/>
  <c r="J10" s="1"/>
  <c r="H9"/>
  <c r="G9"/>
  <c r="E9"/>
  <c r="J9" s="1"/>
  <c r="H8"/>
  <c r="G8"/>
  <c r="E8"/>
  <c r="J8" s="1"/>
  <c r="H7"/>
  <c r="G7"/>
  <c r="E7"/>
  <c r="J7" s="1"/>
  <c r="H6"/>
  <c r="G6"/>
  <c r="E6"/>
  <c r="J6" s="1"/>
  <c r="H5"/>
  <c r="G5"/>
  <c r="J5" s="1"/>
  <c r="C5" i="3"/>
  <c r="C4"/>
  <c r="C3"/>
  <c r="C6" s="1"/>
  <c r="E54" i="2"/>
  <c r="H33"/>
  <c r="H6"/>
  <c r="H7"/>
  <c r="G5"/>
  <c r="E5"/>
  <c r="E33"/>
  <c r="G33"/>
  <c r="J33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E7"/>
  <c r="J7" s="1"/>
  <c r="E8"/>
  <c r="J8" s="1"/>
  <c r="E9"/>
  <c r="J9" s="1"/>
  <c r="E10"/>
  <c r="J10" s="1"/>
  <c r="E11"/>
  <c r="J11" s="1"/>
  <c r="E12"/>
  <c r="J12" s="1"/>
  <c r="E13"/>
  <c r="J13" s="1"/>
  <c r="E14"/>
  <c r="J14" s="1"/>
  <c r="E15"/>
  <c r="J15" s="1"/>
  <c r="E16"/>
  <c r="J16" s="1"/>
  <c r="E17"/>
  <c r="J17" s="1"/>
  <c r="E18"/>
  <c r="J18" s="1"/>
  <c r="E19"/>
  <c r="J19" s="1"/>
  <c r="E20"/>
  <c r="J20" s="1"/>
  <c r="E21"/>
  <c r="J21" s="1"/>
  <c r="E22"/>
  <c r="J22" s="1"/>
  <c r="E23"/>
  <c r="J23" s="1"/>
  <c r="E24"/>
  <c r="J24" s="1"/>
  <c r="E25"/>
  <c r="J25" s="1"/>
  <c r="E26"/>
  <c r="J26" s="1"/>
  <c r="E27"/>
  <c r="J27" s="1"/>
  <c r="E28"/>
  <c r="J28" s="1"/>
  <c r="E29"/>
  <c r="J29" s="1"/>
  <c r="E30"/>
  <c r="J30" s="1"/>
  <c r="E31"/>
  <c r="J31" s="1"/>
  <c r="E32"/>
  <c r="J32" s="1"/>
  <c r="E34"/>
  <c r="J34" s="1"/>
  <c r="E35"/>
  <c r="J35" s="1"/>
  <c r="E36"/>
  <c r="J36" s="1"/>
  <c r="E37"/>
  <c r="J37" s="1"/>
  <c r="E38"/>
  <c r="J38" s="1"/>
  <c r="E39"/>
  <c r="J39" s="1"/>
  <c r="E40"/>
  <c r="J40" s="1"/>
  <c r="E41"/>
  <c r="J41" s="1"/>
  <c r="E42"/>
  <c r="J42" s="1"/>
  <c r="E43"/>
  <c r="J43" s="1"/>
  <c r="E44"/>
  <c r="J44" s="1"/>
  <c r="E45"/>
  <c r="J45" s="1"/>
  <c r="E46"/>
  <c r="J46" s="1"/>
  <c r="E47"/>
  <c r="J47" s="1"/>
  <c r="E48"/>
  <c r="J48" s="1"/>
  <c r="E49"/>
  <c r="J49" s="1"/>
  <c r="E50"/>
  <c r="J50" s="1"/>
  <c r="E51"/>
  <c r="J51" s="1"/>
  <c r="E52"/>
  <c r="J52" s="1"/>
  <c r="E53"/>
  <c r="J53" s="1"/>
  <c r="J54"/>
  <c r="E55"/>
  <c r="J55" s="1"/>
  <c r="E56"/>
  <c r="J56" s="1"/>
  <c r="E57"/>
  <c r="J57" s="1"/>
  <c r="G6"/>
  <c r="E6"/>
  <c r="J6" s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"/>
  <c r="J27" i="8" l="1"/>
  <c r="J45"/>
</calcChain>
</file>

<file path=xl/sharedStrings.xml><?xml version="1.0" encoding="utf-8"?>
<sst xmlns="http://schemas.openxmlformats.org/spreadsheetml/2006/main" count="118" uniqueCount="88">
  <si>
    <t>ADDIO GENNARO</t>
  </si>
  <si>
    <t>%</t>
  </si>
  <si>
    <t>Consigliere</t>
  </si>
  <si>
    <t>ATTANASIO CARMINE</t>
  </si>
  <si>
    <t>BORRIELLO ANTONIO</t>
  </si>
  <si>
    <t>BORRIELLO CIRO</t>
  </si>
  <si>
    <t>CAIAZZO TERESA</t>
  </si>
  <si>
    <t>CAPASSO ELPIDIO</t>
  </si>
  <si>
    <t>CASTIELLO GENNARO</t>
  </si>
  <si>
    <t>COCCIA ELENA</t>
  </si>
  <si>
    <t>CROCETTA ANTONIO</t>
  </si>
  <si>
    <t>ESPOSITO ANIELLO</t>
  </si>
  <si>
    <t>ESPOSITO GENNARO</t>
  </si>
  <si>
    <t>ESPOSITO LUIGI</t>
  </si>
  <si>
    <t>FELLICO ANTONIO</t>
  </si>
  <si>
    <t>FIOLA CIRO</t>
  </si>
  <si>
    <t>FORMISANO GIOVANNI</t>
  </si>
  <si>
    <t>FREZZA FULVIO</t>
  </si>
  <si>
    <t>FUCITO ALESSANDRO</t>
  </si>
  <si>
    <t xml:space="preserve">GALLOTTO VINCENZO </t>
  </si>
  <si>
    <t>GRIMALDI AMODIO</t>
  </si>
  <si>
    <t>GUANGI SALVATORE</t>
  </si>
  <si>
    <t>IANNELLO CARLO</t>
  </si>
  <si>
    <t>IZZI ELIO</t>
  </si>
  <si>
    <t>LANZOTTI STANISLAO</t>
  </si>
  <si>
    <t>LEBRO DAVID</t>
  </si>
  <si>
    <t>LETTIERI GIOVANNI</t>
  </si>
  <si>
    <t>LORENZI MARIA</t>
  </si>
  <si>
    <t>LUONGO ANTONIO</t>
  </si>
  <si>
    <t>MADONNA SALVATORE</t>
  </si>
  <si>
    <t>MANSUETO MARCO</t>
  </si>
  <si>
    <t>MARINO SIMONETTA</t>
  </si>
  <si>
    <t>MAURINO ARNALDO</t>
  </si>
  <si>
    <t>MOLISSO SIMONA</t>
  </si>
  <si>
    <t>MORETTO VINCENZO</t>
  </si>
  <si>
    <t>MOXEDANO FRANCESCO</t>
  </si>
  <si>
    <t>MUNDO GABRIELE</t>
  </si>
  <si>
    <t>NONNO MARCO</t>
  </si>
  <si>
    <t>PACE SALVATORE</t>
  </si>
  <si>
    <t>PALMIERI DOMENICO</t>
  </si>
  <si>
    <t>PARISI SALVATORE</t>
  </si>
  <si>
    <t>PASQUINO RAIMONDO</t>
  </si>
  <si>
    <t>RINALDI PIETRO</t>
  </si>
  <si>
    <t>RUSSO MARCO</t>
  </si>
  <si>
    <t>SANTORO ANDREA</t>
  </si>
  <si>
    <t>SCHIANO CARMINE</t>
  </si>
  <si>
    <t>SGAMBATI CARMINE</t>
  </si>
  <si>
    <t>TRONCONE GAETANO</t>
  </si>
  <si>
    <t>VARRIALE VINCENZO</t>
  </si>
  <si>
    <t>VASQUEZ VITTORIO</t>
  </si>
  <si>
    <t>VERNETTI FRANCESCO</t>
  </si>
  <si>
    <t>ZIMBALDI LUIGI</t>
  </si>
  <si>
    <t>N°</t>
  </si>
  <si>
    <t>BEATRICE AMALIA</t>
  </si>
  <si>
    <t>CONSILIATURA  2011/2016</t>
  </si>
  <si>
    <r>
      <rPr>
        <sz val="14"/>
        <color theme="1"/>
        <rFont val="Calibri"/>
        <family val="2"/>
        <scheme val="minor"/>
      </rPr>
      <t xml:space="preserve">SINDACO: </t>
    </r>
    <r>
      <rPr>
        <b/>
        <sz val="14"/>
        <color theme="1"/>
        <rFont val="Calibri"/>
        <family val="2"/>
        <scheme val="minor"/>
      </rPr>
      <t xml:space="preserve"> LUIGI DE MAGISTRIS</t>
    </r>
  </si>
  <si>
    <t xml:space="preserve">Totale Presenze </t>
  </si>
  <si>
    <t xml:space="preserve">Totale Assenze </t>
  </si>
  <si>
    <t>Totale Sedute  144</t>
  </si>
  <si>
    <t>LUCCI ENRICO</t>
  </si>
  <si>
    <t>SINDACO DE MAGISTRIS LUIGI</t>
  </si>
  <si>
    <t xml:space="preserve">sedute valide </t>
  </si>
  <si>
    <t>sedute non valide per mancanza di numero legale iniziale</t>
  </si>
  <si>
    <t>sedute non valide per sopraggiunta mancanza di numero legale</t>
  </si>
  <si>
    <t>Consiglio Comunale  consiliatura 2011/2016</t>
  </si>
  <si>
    <t>CONSILIATURA  2016/2021</t>
  </si>
  <si>
    <t>ANDREOZZI ROSARIO</t>
  </si>
  <si>
    <t>ARIENZO FEDERICO</t>
  </si>
  <si>
    <t>BISMUTO LAURA</t>
  </si>
  <si>
    <t>BRAMBILLA MATTEO</t>
  </si>
  <si>
    <t>BUONO STEFANO</t>
  </si>
  <si>
    <t>CANIGLIA MARIA</t>
  </si>
  <si>
    <t>CARFAGNA MARIA ROSARIA</t>
  </si>
  <si>
    <t>CECERE CLAUDIO</t>
  </si>
  <si>
    <t>COPPETO MARIO</t>
  </si>
  <si>
    <t>DE MAJO ELEONORA</t>
  </si>
  <si>
    <t>FELACO LUIGI</t>
  </si>
  <si>
    <t>GAUDINI MARCO</t>
  </si>
  <si>
    <t>LANGELLA CIRO</t>
  </si>
  <si>
    <t>MENNA LUCIA FRANCESCA</t>
  </si>
  <si>
    <t>MIRRA MANUELA</t>
  </si>
  <si>
    <t>QUAGLIETTA ALESSIA</t>
  </si>
  <si>
    <t>SIMEONE GAETANO</t>
  </si>
  <si>
    <t>SOLOMBRINO VINCENZO</t>
  </si>
  <si>
    <t>ULLETO ANNA</t>
  </si>
  <si>
    <t>VALENTE VALERIA</t>
  </si>
  <si>
    <t>Totale Sedute  14</t>
  </si>
  <si>
    <t>totale SEDUTE CONVOCATE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</si>
</sst>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5" xfId="0" applyBorder="1"/>
    <xf numFmtId="0" fontId="0" fillId="0" borderId="0" xfId="0"/>
    <xf numFmtId="0" fontId="0" fillId="0" borderId="0" xfId="0" applyBorder="1"/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/>
    <xf numFmtId="1" fontId="0" fillId="0" borderId="1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0" fontId="0" fillId="0" borderId="1" xfId="0" applyBorder="1"/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22" xfId="0" applyBorder="1"/>
    <xf numFmtId="1" fontId="0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1" fontId="0" fillId="0" borderId="24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" fontId="0" fillId="0" borderId="1" xfId="0" applyNumberFormat="1" applyBorder="1"/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/>
    </xf>
    <xf numFmtId="2" fontId="0" fillId="0" borderId="6" xfId="1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5" xfId="0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6" xfId="1" applyNumberFormat="1" applyFont="1" applyBorder="1" applyAlignment="1">
      <alignment horizontal="center"/>
    </xf>
    <xf numFmtId="1" fontId="1" fillId="0" borderId="27" xfId="1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0" fillId="0" borderId="27" xfId="1" applyNumberFormat="1" applyFont="1" applyBorder="1" applyAlignment="1">
      <alignment horizontal="center"/>
    </xf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/>
    <xf numFmtId="1" fontId="6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0" fontId="6" fillId="0" borderId="0" xfId="0" applyNumberFormat="1" applyFont="1"/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'riepilogo sedute CC'!$A$1:$A$6</c:f>
              <c:strCache>
                <c:ptCount val="5"/>
                <c:pt idx="0">
                  <c:v>Consiglio Comunale  consiliatura 2011/2016</c:v>
                </c:pt>
                <c:pt idx="1">
                  <c:v>sedute valide </c:v>
                </c:pt>
                <c:pt idx="2">
                  <c:v>sedute non valide per mancanza di numero legale iniziale</c:v>
                </c:pt>
                <c:pt idx="3">
                  <c:v>sedute non valide per sopraggiunta mancanza di numero legale</c:v>
                </c:pt>
                <c:pt idx="4">
                  <c:v>totale SEDUTE CONVOCATE</c:v>
                </c:pt>
              </c:strCache>
            </c:strRef>
          </c:cat>
          <c:val>
            <c:numRef>
              <c:f>'riepilogo sedute CC'!$B$1:$B$6</c:f>
              <c:numCache>
                <c:formatCode>General</c:formatCode>
                <c:ptCount val="5"/>
                <c:pt idx="1">
                  <c:v>113</c:v>
                </c:pt>
                <c:pt idx="2">
                  <c:v>7</c:v>
                </c:pt>
                <c:pt idx="3">
                  <c:v>24</c:v>
                </c:pt>
                <c:pt idx="4">
                  <c:v>144</c:v>
                </c:pt>
              </c:numCache>
            </c:numRef>
          </c:val>
        </c:ser>
        <c:ser>
          <c:idx val="1"/>
          <c:order val="1"/>
          <c:dLbls>
            <c:showVal val="1"/>
            <c:showCatName val="1"/>
            <c:showLeaderLines val="1"/>
          </c:dLbls>
          <c:cat>
            <c:strRef>
              <c:f>'riepilogo sedute CC'!$A$1:$A$6</c:f>
              <c:strCache>
                <c:ptCount val="5"/>
                <c:pt idx="0">
                  <c:v>Consiglio Comunale  consiliatura 2011/2016</c:v>
                </c:pt>
                <c:pt idx="1">
                  <c:v>sedute valide </c:v>
                </c:pt>
                <c:pt idx="2">
                  <c:v>sedute non valide per mancanza di numero legale iniziale</c:v>
                </c:pt>
                <c:pt idx="3">
                  <c:v>sedute non valide per sopraggiunta mancanza di numero legale</c:v>
                </c:pt>
                <c:pt idx="4">
                  <c:v>totale SEDUTE CONVOCATE</c:v>
                </c:pt>
              </c:strCache>
            </c:strRef>
          </c:cat>
          <c:val>
            <c:numRef>
              <c:f>'riepilogo sedute CC'!$C$1:$C$6</c:f>
              <c:numCache>
                <c:formatCode>_-* #,##0_-;\-* #,##0_-;_-* "-"_-;_-@_-</c:formatCode>
                <c:ptCount val="5"/>
                <c:pt idx="0">
                  <c:v>0</c:v>
                </c:pt>
                <c:pt idx="1">
                  <c:v>78.472222222222214</c:v>
                </c:pt>
                <c:pt idx="2">
                  <c:v>4.8611111111111116</c:v>
                </c:pt>
                <c:pt idx="3">
                  <c:v>16.666666666666664</c:v>
                </c:pt>
                <c:pt idx="4">
                  <c:v>100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190499</xdr:rowOff>
    </xdr:from>
    <xdr:to>
      <xdr:col>5</xdr:col>
      <xdr:colOff>361949</xdr:colOff>
      <xdr:row>33</xdr:row>
      <xdr:rowOff>161924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L12" sqref="L12"/>
    </sheetView>
  </sheetViews>
  <sheetFormatPr defaultRowHeight="15"/>
  <cols>
    <col min="1" max="1" width="6.42578125" style="2" customWidth="1"/>
    <col min="2" max="2" width="30.5703125" style="28" customWidth="1"/>
    <col min="3" max="3" width="9.42578125" style="2" customWidth="1"/>
    <col min="4" max="4" width="11.7109375" customWidth="1"/>
    <col min="5" max="5" width="11.5703125" style="46" customWidth="1"/>
    <col min="6" max="6" width="13" style="25" customWidth="1"/>
    <col min="7" max="7" width="15" style="46" customWidth="1"/>
    <col min="8" max="8" width="12.140625" style="59" customWidth="1"/>
    <col min="9" max="9" width="9.140625" style="59"/>
    <col min="10" max="10" width="10.140625" style="59" bestFit="1" customWidth="1"/>
  </cols>
  <sheetData>
    <row r="1" spans="1:10">
      <c r="A1" s="72" t="s">
        <v>54</v>
      </c>
      <c r="B1" s="73"/>
      <c r="C1" s="73"/>
      <c r="D1" s="73"/>
      <c r="E1" s="73"/>
      <c r="F1" s="73"/>
      <c r="G1" s="73"/>
    </row>
    <row r="2" spans="1:10">
      <c r="A2" s="73"/>
      <c r="B2" s="73"/>
      <c r="C2" s="73"/>
      <c r="D2" s="73"/>
      <c r="E2" s="73"/>
      <c r="F2" s="73"/>
      <c r="G2" s="73"/>
    </row>
    <row r="3" spans="1:10" ht="19.5" thickBot="1">
      <c r="A3" s="74" t="s">
        <v>55</v>
      </c>
      <c r="B3" s="75"/>
      <c r="C3" s="76"/>
      <c r="D3" s="75"/>
      <c r="E3" s="75"/>
      <c r="F3" s="75"/>
      <c r="G3" s="75"/>
    </row>
    <row r="4" spans="1:10" ht="60" customHeight="1" thickTop="1" thickBot="1">
      <c r="A4" s="8" t="s">
        <v>52</v>
      </c>
      <c r="B4" s="24" t="s">
        <v>2</v>
      </c>
      <c r="C4" s="30" t="s">
        <v>58</v>
      </c>
      <c r="D4" s="4" t="s">
        <v>56</v>
      </c>
      <c r="E4" s="41" t="s">
        <v>1</v>
      </c>
      <c r="F4" s="4" t="s">
        <v>57</v>
      </c>
      <c r="G4" s="41" t="s">
        <v>1</v>
      </c>
      <c r="H4" s="61"/>
    </row>
    <row r="5" spans="1:10" s="2" customFormat="1" ht="18" customHeight="1" thickTop="1" thickBot="1">
      <c r="A5" s="17">
        <v>1</v>
      </c>
      <c r="B5" s="33" t="s">
        <v>60</v>
      </c>
      <c r="C5" s="31">
        <v>142</v>
      </c>
      <c r="D5" s="16">
        <v>117</v>
      </c>
      <c r="E5" s="42">
        <f>D5/C5*100</f>
        <v>82.394366197183103</v>
      </c>
      <c r="F5" s="16">
        <v>25</v>
      </c>
      <c r="G5" s="43">
        <f>F5/C5*100</f>
        <v>17.6056338028169</v>
      </c>
      <c r="H5" s="62">
        <f>D5+F5</f>
        <v>142</v>
      </c>
      <c r="I5" s="59"/>
      <c r="J5" s="59"/>
    </row>
    <row r="6" spans="1:10" ht="15.75" thickBot="1">
      <c r="A6" s="15">
        <v>2</v>
      </c>
      <c r="B6" s="21" t="s">
        <v>0</v>
      </c>
      <c r="C6" s="32">
        <v>144</v>
      </c>
      <c r="D6" s="7">
        <v>86</v>
      </c>
      <c r="E6" s="42">
        <f>D6/C6*100</f>
        <v>59.722222222222221</v>
      </c>
      <c r="F6" s="7">
        <v>58</v>
      </c>
      <c r="G6" s="43">
        <f>F6/C6*100</f>
        <v>40.277777777777779</v>
      </c>
      <c r="H6" s="62">
        <f t="shared" ref="H6:H7" si="0">D6+F6</f>
        <v>144</v>
      </c>
      <c r="J6" s="64">
        <f>E6+G6</f>
        <v>100</v>
      </c>
    </row>
    <row r="7" spans="1:10" ht="15.75" thickBot="1">
      <c r="A7" s="1">
        <v>3</v>
      </c>
      <c r="B7" s="19" t="s">
        <v>3</v>
      </c>
      <c r="C7" s="32">
        <v>144</v>
      </c>
      <c r="D7" s="7">
        <v>142</v>
      </c>
      <c r="E7" s="42">
        <f t="shared" ref="E7:E57" si="1">D7/C7*100</f>
        <v>98.611111111111114</v>
      </c>
      <c r="F7" s="18">
        <v>2</v>
      </c>
      <c r="G7" s="43">
        <f t="shared" ref="G7:G57" si="2">F7/C7*100</f>
        <v>1.3888888888888888</v>
      </c>
      <c r="H7" s="62">
        <f t="shared" si="0"/>
        <v>144</v>
      </c>
      <c r="J7" s="64">
        <f t="shared" ref="J7:J57" si="3">E7+G7</f>
        <v>100</v>
      </c>
    </row>
    <row r="8" spans="1:10" s="2" customFormat="1" ht="15.75" thickBot="1">
      <c r="A8" s="1">
        <v>4</v>
      </c>
      <c r="B8" s="19" t="s">
        <v>53</v>
      </c>
      <c r="C8" s="32">
        <v>144</v>
      </c>
      <c r="D8" s="7">
        <v>125</v>
      </c>
      <c r="E8" s="42">
        <f t="shared" si="1"/>
        <v>86.805555555555557</v>
      </c>
      <c r="F8" s="7">
        <v>19</v>
      </c>
      <c r="G8" s="43">
        <f t="shared" si="2"/>
        <v>13.194444444444445</v>
      </c>
      <c r="H8" s="62">
        <f t="shared" ref="H8:H57" si="4">D8+F8</f>
        <v>144</v>
      </c>
      <c r="I8" s="59"/>
      <c r="J8" s="64">
        <f t="shared" si="3"/>
        <v>100</v>
      </c>
    </row>
    <row r="9" spans="1:10" ht="15.75" thickBot="1">
      <c r="A9" s="1">
        <v>5</v>
      </c>
      <c r="B9" s="19" t="s">
        <v>4</v>
      </c>
      <c r="C9" s="32">
        <v>144</v>
      </c>
      <c r="D9" s="7">
        <v>137</v>
      </c>
      <c r="E9" s="42">
        <f t="shared" si="1"/>
        <v>95.138888888888886</v>
      </c>
      <c r="F9" s="7">
        <v>7</v>
      </c>
      <c r="G9" s="43">
        <f t="shared" si="2"/>
        <v>4.8611111111111116</v>
      </c>
      <c r="H9" s="62">
        <f t="shared" si="4"/>
        <v>144</v>
      </c>
      <c r="J9" s="64">
        <f t="shared" si="3"/>
        <v>100</v>
      </c>
    </row>
    <row r="10" spans="1:10" ht="15.75" thickBot="1">
      <c r="A10" s="1">
        <v>6</v>
      </c>
      <c r="B10" s="19" t="s">
        <v>5</v>
      </c>
      <c r="C10" s="32">
        <v>112</v>
      </c>
      <c r="D10" s="7">
        <v>101</v>
      </c>
      <c r="E10" s="42">
        <f t="shared" si="1"/>
        <v>90.178571428571431</v>
      </c>
      <c r="F10" s="7">
        <v>11</v>
      </c>
      <c r="G10" s="43">
        <f t="shared" si="2"/>
        <v>9.8214285714285712</v>
      </c>
      <c r="H10" s="62">
        <f t="shared" si="4"/>
        <v>112</v>
      </c>
      <c r="J10" s="64">
        <f t="shared" si="3"/>
        <v>100</v>
      </c>
    </row>
    <row r="11" spans="1:10" ht="15.75" thickBot="1">
      <c r="A11" s="1">
        <v>7</v>
      </c>
      <c r="B11" s="19" t="s">
        <v>6</v>
      </c>
      <c r="C11" s="32">
        <v>144</v>
      </c>
      <c r="D11" s="7">
        <v>131</v>
      </c>
      <c r="E11" s="42">
        <f t="shared" si="1"/>
        <v>90.972222222222214</v>
      </c>
      <c r="F11" s="7">
        <v>13</v>
      </c>
      <c r="G11" s="43">
        <f t="shared" si="2"/>
        <v>9.0277777777777768</v>
      </c>
      <c r="H11" s="62">
        <f t="shared" si="4"/>
        <v>144</v>
      </c>
      <c r="J11" s="64">
        <f t="shared" si="3"/>
        <v>99.999999999999986</v>
      </c>
    </row>
    <row r="12" spans="1:10" ht="15.75" thickBot="1">
      <c r="A12" s="1">
        <v>8</v>
      </c>
      <c r="B12" s="19" t="s">
        <v>7</v>
      </c>
      <c r="C12" s="32">
        <v>144</v>
      </c>
      <c r="D12" s="7">
        <v>132</v>
      </c>
      <c r="E12" s="42">
        <f t="shared" si="1"/>
        <v>91.666666666666657</v>
      </c>
      <c r="F12" s="7">
        <v>12</v>
      </c>
      <c r="G12" s="43">
        <f t="shared" si="2"/>
        <v>8.3333333333333321</v>
      </c>
      <c r="H12" s="62">
        <f t="shared" si="4"/>
        <v>144</v>
      </c>
      <c r="J12" s="64">
        <f t="shared" si="3"/>
        <v>99.999999999999986</v>
      </c>
    </row>
    <row r="13" spans="1:10" ht="15.75" thickBot="1">
      <c r="A13" s="1">
        <v>9</v>
      </c>
      <c r="B13" s="19" t="s">
        <v>8</v>
      </c>
      <c r="C13" s="32">
        <v>140</v>
      </c>
      <c r="D13" s="7">
        <v>93</v>
      </c>
      <c r="E13" s="42">
        <f t="shared" si="1"/>
        <v>66.428571428571431</v>
      </c>
      <c r="F13" s="7">
        <v>47</v>
      </c>
      <c r="G13" s="43">
        <f t="shared" si="2"/>
        <v>33.571428571428569</v>
      </c>
      <c r="H13" s="62">
        <f t="shared" si="4"/>
        <v>140</v>
      </c>
      <c r="J13" s="64">
        <f t="shared" si="3"/>
        <v>100</v>
      </c>
    </row>
    <row r="14" spans="1:10" ht="15.75" thickBot="1">
      <c r="A14" s="1">
        <v>10</v>
      </c>
      <c r="B14" s="19" t="s">
        <v>9</v>
      </c>
      <c r="C14" s="32">
        <v>144</v>
      </c>
      <c r="D14" s="7">
        <v>131</v>
      </c>
      <c r="E14" s="42">
        <f t="shared" si="1"/>
        <v>90.972222222222214</v>
      </c>
      <c r="F14" s="7">
        <v>13</v>
      </c>
      <c r="G14" s="43">
        <f t="shared" si="2"/>
        <v>9.0277777777777768</v>
      </c>
      <c r="H14" s="62">
        <f t="shared" si="4"/>
        <v>144</v>
      </c>
      <c r="J14" s="64">
        <f t="shared" si="3"/>
        <v>99.999999999999986</v>
      </c>
    </row>
    <row r="15" spans="1:10" ht="15.75" thickBot="1">
      <c r="A15" s="1">
        <v>11</v>
      </c>
      <c r="B15" s="19" t="s">
        <v>10</v>
      </c>
      <c r="C15" s="32">
        <v>144</v>
      </c>
      <c r="D15" s="7">
        <v>137</v>
      </c>
      <c r="E15" s="42">
        <f t="shared" si="1"/>
        <v>95.138888888888886</v>
      </c>
      <c r="F15" s="7">
        <v>7</v>
      </c>
      <c r="G15" s="43">
        <f t="shared" si="2"/>
        <v>4.8611111111111116</v>
      </c>
      <c r="H15" s="62">
        <f t="shared" si="4"/>
        <v>144</v>
      </c>
      <c r="J15" s="64">
        <f t="shared" si="3"/>
        <v>100</v>
      </c>
    </row>
    <row r="16" spans="1:10" ht="15.75" thickBot="1">
      <c r="A16" s="1">
        <v>12</v>
      </c>
      <c r="B16" s="19" t="s">
        <v>11</v>
      </c>
      <c r="C16" s="32">
        <v>144</v>
      </c>
      <c r="D16" s="7">
        <v>122</v>
      </c>
      <c r="E16" s="42">
        <f t="shared" si="1"/>
        <v>84.722222222222214</v>
      </c>
      <c r="F16" s="7">
        <v>22</v>
      </c>
      <c r="G16" s="43">
        <f t="shared" si="2"/>
        <v>15.277777777777779</v>
      </c>
      <c r="H16" s="62">
        <f t="shared" si="4"/>
        <v>144</v>
      </c>
      <c r="J16" s="64">
        <f t="shared" si="3"/>
        <v>100</v>
      </c>
    </row>
    <row r="17" spans="1:10" ht="15.75" thickBot="1">
      <c r="A17" s="1">
        <v>13</v>
      </c>
      <c r="B17" s="19" t="s">
        <v>12</v>
      </c>
      <c r="C17" s="32">
        <v>144</v>
      </c>
      <c r="D17" s="11">
        <v>131</v>
      </c>
      <c r="E17" s="42">
        <f t="shared" si="1"/>
        <v>90.972222222222214</v>
      </c>
      <c r="F17" s="11">
        <v>13</v>
      </c>
      <c r="G17" s="43">
        <f t="shared" si="2"/>
        <v>9.0277777777777768</v>
      </c>
      <c r="H17" s="62">
        <f t="shared" si="4"/>
        <v>144</v>
      </c>
      <c r="J17" s="64">
        <f t="shared" si="3"/>
        <v>99.999999999999986</v>
      </c>
    </row>
    <row r="18" spans="1:10" ht="15.75" thickBot="1">
      <c r="A18" s="1">
        <v>14</v>
      </c>
      <c r="B18" s="19" t="s">
        <v>13</v>
      </c>
      <c r="C18" s="32">
        <v>144</v>
      </c>
      <c r="D18" s="7">
        <v>139</v>
      </c>
      <c r="E18" s="42">
        <f t="shared" si="1"/>
        <v>96.527777777777786</v>
      </c>
      <c r="F18" s="6">
        <v>5</v>
      </c>
      <c r="G18" s="43">
        <f t="shared" si="2"/>
        <v>3.4722222222222223</v>
      </c>
      <c r="H18" s="62">
        <f t="shared" si="4"/>
        <v>144</v>
      </c>
      <c r="J18" s="64">
        <f t="shared" si="3"/>
        <v>100.00000000000001</v>
      </c>
    </row>
    <row r="19" spans="1:10" ht="15.75" thickBot="1">
      <c r="A19" s="1">
        <v>15</v>
      </c>
      <c r="B19" s="19" t="s">
        <v>14</v>
      </c>
      <c r="C19" s="32">
        <v>144</v>
      </c>
      <c r="D19" s="7">
        <v>140</v>
      </c>
      <c r="E19" s="42">
        <f t="shared" si="1"/>
        <v>97.222222222222214</v>
      </c>
      <c r="F19" s="7">
        <v>4</v>
      </c>
      <c r="G19" s="43">
        <f t="shared" si="2"/>
        <v>2.7777777777777777</v>
      </c>
      <c r="H19" s="62">
        <f t="shared" si="4"/>
        <v>144</v>
      </c>
      <c r="J19" s="64">
        <f t="shared" si="3"/>
        <v>99.999999999999986</v>
      </c>
    </row>
    <row r="20" spans="1:10" ht="15.75" thickBot="1">
      <c r="A20" s="1">
        <v>16</v>
      </c>
      <c r="B20" s="19" t="s">
        <v>15</v>
      </c>
      <c r="C20" s="32">
        <v>144</v>
      </c>
      <c r="D20" s="7">
        <v>137</v>
      </c>
      <c r="E20" s="42">
        <f t="shared" si="1"/>
        <v>95.138888888888886</v>
      </c>
      <c r="F20" s="7">
        <v>7</v>
      </c>
      <c r="G20" s="43">
        <f t="shared" si="2"/>
        <v>4.8611111111111116</v>
      </c>
      <c r="H20" s="62">
        <f t="shared" si="4"/>
        <v>144</v>
      </c>
      <c r="J20" s="64">
        <f t="shared" si="3"/>
        <v>100</v>
      </c>
    </row>
    <row r="21" spans="1:10" ht="15.75" thickBot="1">
      <c r="A21" s="1">
        <v>17</v>
      </c>
      <c r="B21" s="19" t="s">
        <v>16</v>
      </c>
      <c r="C21" s="32">
        <v>144</v>
      </c>
      <c r="D21" s="7">
        <v>142</v>
      </c>
      <c r="E21" s="42">
        <f t="shared" si="1"/>
        <v>98.611111111111114</v>
      </c>
      <c r="F21" s="7">
        <v>2</v>
      </c>
      <c r="G21" s="43">
        <f t="shared" si="2"/>
        <v>1.3888888888888888</v>
      </c>
      <c r="H21" s="62">
        <f t="shared" si="4"/>
        <v>144</v>
      </c>
      <c r="J21" s="64">
        <f t="shared" si="3"/>
        <v>100</v>
      </c>
    </row>
    <row r="22" spans="1:10" ht="15.75" thickBot="1">
      <c r="A22" s="1">
        <v>18</v>
      </c>
      <c r="B22" s="19" t="s">
        <v>17</v>
      </c>
      <c r="C22" s="32">
        <v>144</v>
      </c>
      <c r="D22" s="7">
        <v>138</v>
      </c>
      <c r="E22" s="42">
        <f t="shared" si="1"/>
        <v>95.833333333333343</v>
      </c>
      <c r="F22" s="7">
        <v>6</v>
      </c>
      <c r="G22" s="43">
        <f t="shared" si="2"/>
        <v>4.1666666666666661</v>
      </c>
      <c r="H22" s="62">
        <f t="shared" si="4"/>
        <v>144</v>
      </c>
      <c r="J22" s="64">
        <f t="shared" si="3"/>
        <v>100.00000000000001</v>
      </c>
    </row>
    <row r="23" spans="1:10" ht="15.75" thickBot="1">
      <c r="A23" s="1">
        <v>19</v>
      </c>
      <c r="B23" s="19" t="s">
        <v>18</v>
      </c>
      <c r="C23" s="32">
        <v>58</v>
      </c>
      <c r="D23" s="7">
        <v>57</v>
      </c>
      <c r="E23" s="42">
        <f t="shared" si="1"/>
        <v>98.275862068965509</v>
      </c>
      <c r="F23" s="7">
        <v>1</v>
      </c>
      <c r="G23" s="43">
        <f t="shared" si="2"/>
        <v>1.7241379310344827</v>
      </c>
      <c r="H23" s="62">
        <f t="shared" si="4"/>
        <v>58</v>
      </c>
      <c r="J23" s="64">
        <f t="shared" si="3"/>
        <v>99.999999999999986</v>
      </c>
    </row>
    <row r="24" spans="1:10" ht="15.75" thickBot="1">
      <c r="A24" s="1">
        <v>20</v>
      </c>
      <c r="B24" s="19" t="s">
        <v>19</v>
      </c>
      <c r="C24" s="32">
        <v>144</v>
      </c>
      <c r="D24" s="7">
        <v>118</v>
      </c>
      <c r="E24" s="42">
        <f t="shared" si="1"/>
        <v>81.944444444444443</v>
      </c>
      <c r="F24" s="7">
        <v>26</v>
      </c>
      <c r="G24" s="43">
        <f t="shared" si="2"/>
        <v>18.055555555555554</v>
      </c>
      <c r="H24" s="62">
        <f t="shared" si="4"/>
        <v>144</v>
      </c>
      <c r="J24" s="64">
        <f t="shared" si="3"/>
        <v>100</v>
      </c>
    </row>
    <row r="25" spans="1:10" ht="15.75" thickBot="1">
      <c r="A25" s="1">
        <v>21</v>
      </c>
      <c r="B25" s="19" t="s">
        <v>20</v>
      </c>
      <c r="C25" s="32">
        <v>144</v>
      </c>
      <c r="D25" s="7">
        <v>139</v>
      </c>
      <c r="E25" s="42">
        <f t="shared" si="1"/>
        <v>96.527777777777786</v>
      </c>
      <c r="F25" s="7">
        <v>5</v>
      </c>
      <c r="G25" s="43">
        <f t="shared" si="2"/>
        <v>3.4722222222222223</v>
      </c>
      <c r="H25" s="62">
        <f t="shared" si="4"/>
        <v>144</v>
      </c>
      <c r="J25" s="64">
        <f t="shared" si="3"/>
        <v>100.00000000000001</v>
      </c>
    </row>
    <row r="26" spans="1:10" ht="15.75" thickBot="1">
      <c r="A26" s="1">
        <v>22</v>
      </c>
      <c r="B26" s="19" t="s">
        <v>21</v>
      </c>
      <c r="C26" s="32">
        <v>144</v>
      </c>
      <c r="D26" s="7">
        <v>131</v>
      </c>
      <c r="E26" s="42">
        <f t="shared" si="1"/>
        <v>90.972222222222214</v>
      </c>
      <c r="F26" s="7">
        <v>13</v>
      </c>
      <c r="G26" s="43">
        <f t="shared" si="2"/>
        <v>9.0277777777777768</v>
      </c>
      <c r="H26" s="62">
        <f t="shared" si="4"/>
        <v>144</v>
      </c>
      <c r="J26" s="64">
        <f t="shared" si="3"/>
        <v>99.999999999999986</v>
      </c>
    </row>
    <row r="27" spans="1:10" ht="15.75" thickBot="1">
      <c r="A27" s="1">
        <v>23</v>
      </c>
      <c r="B27" s="19" t="s">
        <v>22</v>
      </c>
      <c r="C27" s="32">
        <v>144</v>
      </c>
      <c r="D27" s="7">
        <v>126</v>
      </c>
      <c r="E27" s="42">
        <f t="shared" si="1"/>
        <v>87.5</v>
      </c>
      <c r="F27" s="7">
        <v>19</v>
      </c>
      <c r="G27" s="43">
        <f t="shared" si="2"/>
        <v>13.194444444444445</v>
      </c>
      <c r="H27" s="62">
        <f t="shared" si="4"/>
        <v>145</v>
      </c>
      <c r="J27" s="64">
        <f t="shared" si="3"/>
        <v>100.69444444444444</v>
      </c>
    </row>
    <row r="28" spans="1:10" ht="15.75" thickBot="1">
      <c r="A28" s="1">
        <v>24</v>
      </c>
      <c r="B28" s="19" t="s">
        <v>23</v>
      </c>
      <c r="C28" s="32">
        <v>81</v>
      </c>
      <c r="D28" s="7">
        <v>71</v>
      </c>
      <c r="E28" s="42">
        <f t="shared" si="1"/>
        <v>87.654320987654316</v>
      </c>
      <c r="F28" s="7">
        <v>10</v>
      </c>
      <c r="G28" s="43">
        <f t="shared" si="2"/>
        <v>12.345679012345679</v>
      </c>
      <c r="H28" s="62">
        <f t="shared" si="4"/>
        <v>81</v>
      </c>
      <c r="J28" s="64">
        <f t="shared" si="3"/>
        <v>100</v>
      </c>
    </row>
    <row r="29" spans="1:10" ht="15.75" thickBot="1">
      <c r="A29" s="1">
        <v>25</v>
      </c>
      <c r="B29" s="19" t="s">
        <v>24</v>
      </c>
      <c r="C29" s="32">
        <v>144</v>
      </c>
      <c r="D29" s="7">
        <v>96</v>
      </c>
      <c r="E29" s="42">
        <f t="shared" si="1"/>
        <v>66.666666666666657</v>
      </c>
      <c r="F29" s="7">
        <v>48</v>
      </c>
      <c r="G29" s="43">
        <f t="shared" si="2"/>
        <v>33.333333333333329</v>
      </c>
      <c r="H29" s="62">
        <f t="shared" si="4"/>
        <v>144</v>
      </c>
      <c r="J29" s="64">
        <f t="shared" si="3"/>
        <v>99.999999999999986</v>
      </c>
    </row>
    <row r="30" spans="1:10" ht="15.75" thickBot="1">
      <c r="A30" s="1">
        <v>26</v>
      </c>
      <c r="B30" s="19" t="s">
        <v>25</v>
      </c>
      <c r="C30" s="32">
        <v>144</v>
      </c>
      <c r="D30" s="7">
        <v>139</v>
      </c>
      <c r="E30" s="42">
        <f t="shared" si="1"/>
        <v>96.527777777777786</v>
      </c>
      <c r="F30" s="7">
        <v>5</v>
      </c>
      <c r="G30" s="43">
        <f t="shared" si="2"/>
        <v>3.4722222222222223</v>
      </c>
      <c r="H30" s="62">
        <f t="shared" si="4"/>
        <v>144</v>
      </c>
      <c r="J30" s="64">
        <f t="shared" si="3"/>
        <v>100.00000000000001</v>
      </c>
    </row>
    <row r="31" spans="1:10" ht="15.75" thickBot="1">
      <c r="A31" s="1">
        <v>27</v>
      </c>
      <c r="B31" s="19" t="s">
        <v>26</v>
      </c>
      <c r="C31" s="32">
        <v>144</v>
      </c>
      <c r="D31" s="7">
        <v>64</v>
      </c>
      <c r="E31" s="42">
        <f t="shared" si="1"/>
        <v>44.444444444444443</v>
      </c>
      <c r="F31" s="7">
        <v>80</v>
      </c>
      <c r="G31" s="43">
        <f t="shared" si="2"/>
        <v>55.555555555555557</v>
      </c>
      <c r="H31" s="62">
        <f t="shared" si="4"/>
        <v>144</v>
      </c>
      <c r="J31" s="64">
        <f t="shared" si="3"/>
        <v>100</v>
      </c>
    </row>
    <row r="32" spans="1:10" ht="15.75" thickBot="1">
      <c r="A32" s="1">
        <v>28</v>
      </c>
      <c r="B32" s="19" t="s">
        <v>27</v>
      </c>
      <c r="C32" s="32">
        <v>144</v>
      </c>
      <c r="D32" s="7">
        <v>134</v>
      </c>
      <c r="E32" s="42">
        <f t="shared" si="1"/>
        <v>93.055555555555557</v>
      </c>
      <c r="F32" s="7">
        <v>10</v>
      </c>
      <c r="G32" s="43">
        <f t="shared" si="2"/>
        <v>6.9444444444444446</v>
      </c>
      <c r="H32" s="62">
        <f t="shared" si="4"/>
        <v>144</v>
      </c>
      <c r="J32" s="64">
        <f t="shared" si="3"/>
        <v>100</v>
      </c>
    </row>
    <row r="33" spans="1:10" s="2" customFormat="1" ht="15.75" thickBot="1">
      <c r="A33" s="1">
        <v>29</v>
      </c>
      <c r="B33" s="19" t="s">
        <v>59</v>
      </c>
      <c r="C33" s="32">
        <v>4</v>
      </c>
      <c r="D33" s="7">
        <v>4</v>
      </c>
      <c r="E33" s="42">
        <f t="shared" si="1"/>
        <v>100</v>
      </c>
      <c r="F33" s="7">
        <v>0</v>
      </c>
      <c r="G33" s="43">
        <f t="shared" si="2"/>
        <v>0</v>
      </c>
      <c r="H33" s="62">
        <f t="shared" si="4"/>
        <v>4</v>
      </c>
      <c r="I33" s="59"/>
      <c r="J33" s="64">
        <f t="shared" si="3"/>
        <v>100</v>
      </c>
    </row>
    <row r="34" spans="1:10" ht="15.75" thickBot="1">
      <c r="A34" s="1">
        <v>30</v>
      </c>
      <c r="B34" s="19" t="s">
        <v>28</v>
      </c>
      <c r="C34" s="32">
        <v>144</v>
      </c>
      <c r="D34" s="7">
        <v>135</v>
      </c>
      <c r="E34" s="42">
        <f t="shared" si="1"/>
        <v>93.75</v>
      </c>
      <c r="F34" s="7">
        <v>9</v>
      </c>
      <c r="G34" s="43">
        <f t="shared" si="2"/>
        <v>6.25</v>
      </c>
      <c r="H34" s="62">
        <f t="shared" si="4"/>
        <v>144</v>
      </c>
      <c r="J34" s="64">
        <f t="shared" si="3"/>
        <v>100</v>
      </c>
    </row>
    <row r="35" spans="1:10" ht="15.75" thickBot="1">
      <c r="A35" s="1">
        <v>31</v>
      </c>
      <c r="B35" s="19" t="s">
        <v>29</v>
      </c>
      <c r="C35" s="32">
        <v>144</v>
      </c>
      <c r="D35" s="7">
        <v>119</v>
      </c>
      <c r="E35" s="42">
        <f t="shared" si="1"/>
        <v>82.638888888888886</v>
      </c>
      <c r="F35" s="7">
        <v>25</v>
      </c>
      <c r="G35" s="43">
        <f t="shared" si="2"/>
        <v>17.361111111111111</v>
      </c>
      <c r="H35" s="62">
        <f t="shared" si="4"/>
        <v>144</v>
      </c>
      <c r="J35" s="64">
        <f t="shared" si="3"/>
        <v>100</v>
      </c>
    </row>
    <row r="36" spans="1:10" ht="15.75" thickBot="1">
      <c r="A36" s="1">
        <v>32</v>
      </c>
      <c r="B36" s="19" t="s">
        <v>30</v>
      </c>
      <c r="C36" s="32">
        <v>144</v>
      </c>
      <c r="D36" s="7">
        <v>116</v>
      </c>
      <c r="E36" s="42">
        <f t="shared" si="1"/>
        <v>80.555555555555557</v>
      </c>
      <c r="F36" s="7">
        <v>28</v>
      </c>
      <c r="G36" s="43">
        <f t="shared" si="2"/>
        <v>19.444444444444446</v>
      </c>
      <c r="H36" s="62">
        <f t="shared" si="4"/>
        <v>144</v>
      </c>
      <c r="J36" s="64">
        <f t="shared" si="3"/>
        <v>100</v>
      </c>
    </row>
    <row r="37" spans="1:10" ht="15.75" thickBot="1">
      <c r="A37" s="1">
        <v>33</v>
      </c>
      <c r="B37" s="19" t="s">
        <v>31</v>
      </c>
      <c r="C37" s="32">
        <v>81</v>
      </c>
      <c r="D37" s="7">
        <v>77</v>
      </c>
      <c r="E37" s="42">
        <f t="shared" si="1"/>
        <v>95.061728395061735</v>
      </c>
      <c r="F37" s="7">
        <v>4</v>
      </c>
      <c r="G37" s="43">
        <f t="shared" si="2"/>
        <v>4.9382716049382713</v>
      </c>
      <c r="H37" s="62">
        <f t="shared" si="4"/>
        <v>81</v>
      </c>
      <c r="J37" s="64">
        <f t="shared" si="3"/>
        <v>100</v>
      </c>
    </row>
    <row r="38" spans="1:10" ht="15.75" thickBot="1">
      <c r="A38" s="1">
        <v>34</v>
      </c>
      <c r="B38" s="19" t="s">
        <v>32</v>
      </c>
      <c r="C38" s="32">
        <v>144</v>
      </c>
      <c r="D38" s="7">
        <v>135</v>
      </c>
      <c r="E38" s="42">
        <f t="shared" si="1"/>
        <v>93.75</v>
      </c>
      <c r="F38" s="7">
        <v>9</v>
      </c>
      <c r="G38" s="43">
        <f t="shared" si="2"/>
        <v>6.25</v>
      </c>
      <c r="H38" s="62">
        <f t="shared" si="4"/>
        <v>144</v>
      </c>
      <c r="J38" s="64">
        <f t="shared" si="3"/>
        <v>100</v>
      </c>
    </row>
    <row r="39" spans="1:10" ht="15.75" thickBot="1">
      <c r="A39" s="1">
        <v>35</v>
      </c>
      <c r="B39" s="19" t="s">
        <v>33</v>
      </c>
      <c r="C39" s="32">
        <v>144</v>
      </c>
      <c r="D39" s="7">
        <v>108</v>
      </c>
      <c r="E39" s="42">
        <f t="shared" si="1"/>
        <v>75</v>
      </c>
      <c r="F39" s="7">
        <v>36</v>
      </c>
      <c r="G39" s="43">
        <f t="shared" si="2"/>
        <v>25</v>
      </c>
      <c r="H39" s="62">
        <f t="shared" si="4"/>
        <v>144</v>
      </c>
      <c r="J39" s="64">
        <f t="shared" si="3"/>
        <v>100</v>
      </c>
    </row>
    <row r="40" spans="1:10" ht="15.75" thickBot="1">
      <c r="A40" s="1">
        <v>36</v>
      </c>
      <c r="B40" s="19" t="s">
        <v>34</v>
      </c>
      <c r="C40" s="32">
        <v>144</v>
      </c>
      <c r="D40" s="7">
        <v>139</v>
      </c>
      <c r="E40" s="42">
        <f t="shared" si="1"/>
        <v>96.527777777777786</v>
      </c>
      <c r="F40" s="7">
        <v>5</v>
      </c>
      <c r="G40" s="43">
        <f t="shared" si="2"/>
        <v>3.4722222222222223</v>
      </c>
      <c r="H40" s="62">
        <f t="shared" si="4"/>
        <v>144</v>
      </c>
      <c r="J40" s="64">
        <f t="shared" si="3"/>
        <v>100.00000000000001</v>
      </c>
    </row>
    <row r="41" spans="1:10" ht="15.75" thickBot="1">
      <c r="A41" s="1">
        <v>37</v>
      </c>
      <c r="B41" s="19" t="s">
        <v>35</v>
      </c>
      <c r="C41" s="32">
        <v>58</v>
      </c>
      <c r="D41" s="7">
        <v>57</v>
      </c>
      <c r="E41" s="42">
        <f t="shared" si="1"/>
        <v>98.275862068965509</v>
      </c>
      <c r="F41" s="7">
        <v>1</v>
      </c>
      <c r="G41" s="43">
        <f t="shared" si="2"/>
        <v>1.7241379310344827</v>
      </c>
      <c r="H41" s="62">
        <f t="shared" si="4"/>
        <v>58</v>
      </c>
      <c r="J41" s="64">
        <f t="shared" si="3"/>
        <v>99.999999999999986</v>
      </c>
    </row>
    <row r="42" spans="1:10" ht="15.75" thickBot="1">
      <c r="A42" s="1">
        <v>38</v>
      </c>
      <c r="B42" s="19" t="s">
        <v>36</v>
      </c>
      <c r="C42" s="32">
        <v>144</v>
      </c>
      <c r="D42" s="7">
        <v>112</v>
      </c>
      <c r="E42" s="42">
        <f t="shared" si="1"/>
        <v>77.777777777777786</v>
      </c>
      <c r="F42" s="7">
        <v>32</v>
      </c>
      <c r="G42" s="43">
        <f t="shared" si="2"/>
        <v>22.222222222222221</v>
      </c>
      <c r="H42" s="62">
        <f t="shared" si="4"/>
        <v>144</v>
      </c>
      <c r="J42" s="64">
        <f t="shared" si="3"/>
        <v>100</v>
      </c>
    </row>
    <row r="43" spans="1:10" ht="15.75" thickBot="1">
      <c r="A43" s="1">
        <v>39</v>
      </c>
      <c r="B43" s="19" t="s">
        <v>37</v>
      </c>
      <c r="C43" s="32">
        <v>144</v>
      </c>
      <c r="D43" s="7">
        <v>128</v>
      </c>
      <c r="E43" s="42">
        <f t="shared" si="1"/>
        <v>88.888888888888886</v>
      </c>
      <c r="F43" s="7">
        <v>16</v>
      </c>
      <c r="G43" s="43">
        <f t="shared" si="2"/>
        <v>11.111111111111111</v>
      </c>
      <c r="H43" s="62">
        <f t="shared" si="4"/>
        <v>144</v>
      </c>
      <c r="J43" s="64">
        <f t="shared" si="3"/>
        <v>100</v>
      </c>
    </row>
    <row r="44" spans="1:10" ht="15.75" thickBot="1">
      <c r="A44" s="1">
        <v>40</v>
      </c>
      <c r="B44" s="19" t="s">
        <v>38</v>
      </c>
      <c r="C44" s="32">
        <v>144</v>
      </c>
      <c r="D44" s="7">
        <v>121</v>
      </c>
      <c r="E44" s="42">
        <f t="shared" si="1"/>
        <v>84.027777777777786</v>
      </c>
      <c r="F44" s="7">
        <v>23</v>
      </c>
      <c r="G44" s="43">
        <f t="shared" si="2"/>
        <v>15.972222222222221</v>
      </c>
      <c r="H44" s="62">
        <f t="shared" si="4"/>
        <v>144</v>
      </c>
      <c r="J44" s="64">
        <f t="shared" si="3"/>
        <v>100</v>
      </c>
    </row>
    <row r="45" spans="1:10" ht="15.75" thickBot="1">
      <c r="A45" s="1">
        <v>41</v>
      </c>
      <c r="B45" s="22" t="s">
        <v>39</v>
      </c>
      <c r="C45" s="32">
        <v>144</v>
      </c>
      <c r="D45" s="12">
        <v>125</v>
      </c>
      <c r="E45" s="42">
        <f t="shared" si="1"/>
        <v>86.805555555555557</v>
      </c>
      <c r="F45" s="12">
        <v>19</v>
      </c>
      <c r="G45" s="43">
        <f t="shared" si="2"/>
        <v>13.194444444444445</v>
      </c>
      <c r="H45" s="62">
        <f t="shared" si="4"/>
        <v>144</v>
      </c>
      <c r="J45" s="64">
        <f t="shared" si="3"/>
        <v>100</v>
      </c>
    </row>
    <row r="46" spans="1:10" ht="15.75" thickBot="1">
      <c r="A46" s="1">
        <v>42</v>
      </c>
      <c r="B46" s="20" t="s">
        <v>40</v>
      </c>
      <c r="C46" s="32">
        <v>32</v>
      </c>
      <c r="D46" s="13">
        <v>31</v>
      </c>
      <c r="E46" s="42">
        <f t="shared" si="1"/>
        <v>96.875</v>
      </c>
      <c r="F46" s="13">
        <v>1</v>
      </c>
      <c r="G46" s="43">
        <f t="shared" si="2"/>
        <v>3.125</v>
      </c>
      <c r="H46" s="62">
        <f t="shared" si="4"/>
        <v>32</v>
      </c>
      <c r="J46" s="64">
        <f t="shared" si="3"/>
        <v>100</v>
      </c>
    </row>
    <row r="47" spans="1:10" ht="15.75" thickBot="1">
      <c r="A47" s="1">
        <v>43</v>
      </c>
      <c r="B47" s="19" t="s">
        <v>41</v>
      </c>
      <c r="C47" s="32">
        <v>144</v>
      </c>
      <c r="D47" s="11">
        <v>139</v>
      </c>
      <c r="E47" s="42">
        <f t="shared" si="1"/>
        <v>96.527777777777786</v>
      </c>
      <c r="F47" s="11">
        <v>5</v>
      </c>
      <c r="G47" s="43">
        <f t="shared" si="2"/>
        <v>3.4722222222222223</v>
      </c>
      <c r="H47" s="62">
        <f t="shared" si="4"/>
        <v>144</v>
      </c>
      <c r="J47" s="64">
        <f t="shared" si="3"/>
        <v>100.00000000000001</v>
      </c>
    </row>
    <row r="48" spans="1:10" ht="15.75" thickBot="1">
      <c r="A48" s="1">
        <v>44</v>
      </c>
      <c r="B48" s="19" t="s">
        <v>42</v>
      </c>
      <c r="C48" s="32">
        <v>144</v>
      </c>
      <c r="D48" s="7">
        <v>126</v>
      </c>
      <c r="E48" s="42">
        <f t="shared" si="1"/>
        <v>87.5</v>
      </c>
      <c r="F48" s="7">
        <v>18</v>
      </c>
      <c r="G48" s="43">
        <f t="shared" si="2"/>
        <v>12.5</v>
      </c>
      <c r="H48" s="62">
        <f t="shared" si="4"/>
        <v>144</v>
      </c>
      <c r="J48" s="64">
        <f t="shared" si="3"/>
        <v>100</v>
      </c>
    </row>
    <row r="49" spans="1:10" ht="15.75" thickBot="1">
      <c r="A49" s="1">
        <v>45</v>
      </c>
      <c r="B49" s="19" t="s">
        <v>43</v>
      </c>
      <c r="C49" s="32">
        <v>144</v>
      </c>
      <c r="D49" s="7">
        <v>124</v>
      </c>
      <c r="E49" s="42">
        <f t="shared" si="1"/>
        <v>86.111111111111114</v>
      </c>
      <c r="F49" s="7">
        <v>20</v>
      </c>
      <c r="G49" s="43">
        <f t="shared" si="2"/>
        <v>13.888888888888889</v>
      </c>
      <c r="H49" s="62">
        <f t="shared" si="4"/>
        <v>144</v>
      </c>
      <c r="J49" s="64">
        <f t="shared" si="3"/>
        <v>100</v>
      </c>
    </row>
    <row r="50" spans="1:10" ht="15.75" thickBot="1">
      <c r="A50" s="1">
        <v>46</v>
      </c>
      <c r="B50" s="19" t="s">
        <v>44</v>
      </c>
      <c r="C50" s="32">
        <v>144</v>
      </c>
      <c r="D50" s="7">
        <v>122</v>
      </c>
      <c r="E50" s="42">
        <f t="shared" si="1"/>
        <v>84.722222222222214</v>
      </c>
      <c r="F50" s="7">
        <v>22</v>
      </c>
      <c r="G50" s="43">
        <f t="shared" si="2"/>
        <v>15.277777777777779</v>
      </c>
      <c r="H50" s="62">
        <f t="shared" si="4"/>
        <v>144</v>
      </c>
      <c r="J50" s="64">
        <f t="shared" si="3"/>
        <v>100</v>
      </c>
    </row>
    <row r="51" spans="1:10" ht="15.75" thickBot="1">
      <c r="A51" s="1">
        <v>47</v>
      </c>
      <c r="B51" s="19" t="s">
        <v>45</v>
      </c>
      <c r="C51" s="32">
        <v>144</v>
      </c>
      <c r="D51" s="7">
        <v>136</v>
      </c>
      <c r="E51" s="42">
        <f t="shared" si="1"/>
        <v>94.444444444444443</v>
      </c>
      <c r="F51" s="7">
        <v>8</v>
      </c>
      <c r="G51" s="43">
        <f t="shared" si="2"/>
        <v>5.5555555555555554</v>
      </c>
      <c r="H51" s="62">
        <f t="shared" si="4"/>
        <v>144</v>
      </c>
      <c r="J51" s="64">
        <f t="shared" si="3"/>
        <v>100</v>
      </c>
    </row>
    <row r="52" spans="1:10" ht="15.75" thickBot="1">
      <c r="A52" s="1">
        <v>48</v>
      </c>
      <c r="B52" s="19" t="s">
        <v>46</v>
      </c>
      <c r="C52" s="32">
        <v>144</v>
      </c>
      <c r="D52" s="7">
        <v>139</v>
      </c>
      <c r="E52" s="42">
        <f t="shared" si="1"/>
        <v>96.527777777777786</v>
      </c>
      <c r="F52" s="7">
        <v>5</v>
      </c>
      <c r="G52" s="43">
        <f t="shared" si="2"/>
        <v>3.4722222222222223</v>
      </c>
      <c r="H52" s="62">
        <f t="shared" si="4"/>
        <v>144</v>
      </c>
      <c r="J52" s="64">
        <f t="shared" si="3"/>
        <v>100.00000000000001</v>
      </c>
    </row>
    <row r="53" spans="1:10" ht="15.75" thickBot="1">
      <c r="A53" s="1">
        <v>49</v>
      </c>
      <c r="B53" s="19" t="s">
        <v>47</v>
      </c>
      <c r="C53" s="32">
        <v>144</v>
      </c>
      <c r="D53" s="7">
        <v>138</v>
      </c>
      <c r="E53" s="42">
        <f t="shared" si="1"/>
        <v>95.833333333333343</v>
      </c>
      <c r="F53" s="7">
        <v>6</v>
      </c>
      <c r="G53" s="43">
        <f t="shared" si="2"/>
        <v>4.1666666666666661</v>
      </c>
      <c r="H53" s="62">
        <f t="shared" si="4"/>
        <v>144</v>
      </c>
      <c r="J53" s="64">
        <f t="shared" si="3"/>
        <v>100.00000000000001</v>
      </c>
    </row>
    <row r="54" spans="1:10" ht="15.75" thickBot="1">
      <c r="A54" s="1">
        <v>50</v>
      </c>
      <c r="B54" s="19" t="s">
        <v>48</v>
      </c>
      <c r="C54" s="32">
        <v>144</v>
      </c>
      <c r="D54" s="7">
        <v>127</v>
      </c>
      <c r="E54" s="42">
        <f t="shared" si="1"/>
        <v>88.194444444444443</v>
      </c>
      <c r="F54" s="7">
        <v>7</v>
      </c>
      <c r="G54" s="43">
        <f t="shared" si="2"/>
        <v>4.8611111111111116</v>
      </c>
      <c r="H54" s="62">
        <f t="shared" si="4"/>
        <v>134</v>
      </c>
      <c r="J54" s="64">
        <f t="shared" si="3"/>
        <v>93.055555555555557</v>
      </c>
    </row>
    <row r="55" spans="1:10" ht="15.75" thickBot="1">
      <c r="A55" s="1">
        <v>51</v>
      </c>
      <c r="B55" s="19" t="s">
        <v>49</v>
      </c>
      <c r="C55" s="32">
        <v>144</v>
      </c>
      <c r="D55" s="7">
        <v>139</v>
      </c>
      <c r="E55" s="42">
        <f t="shared" si="1"/>
        <v>96.527777777777786</v>
      </c>
      <c r="F55" s="7">
        <v>5</v>
      </c>
      <c r="G55" s="43">
        <f t="shared" si="2"/>
        <v>3.4722222222222223</v>
      </c>
      <c r="H55" s="62">
        <f t="shared" si="4"/>
        <v>144</v>
      </c>
      <c r="J55" s="64">
        <f t="shared" si="3"/>
        <v>100.00000000000001</v>
      </c>
    </row>
    <row r="56" spans="1:10" ht="15.75" thickBot="1">
      <c r="A56" s="1">
        <v>52</v>
      </c>
      <c r="B56" s="19" t="s">
        <v>50</v>
      </c>
      <c r="C56" s="32">
        <v>144</v>
      </c>
      <c r="D56" s="7">
        <v>138</v>
      </c>
      <c r="E56" s="42">
        <f t="shared" si="1"/>
        <v>95.833333333333343</v>
      </c>
      <c r="F56" s="7">
        <v>6</v>
      </c>
      <c r="G56" s="43">
        <f t="shared" si="2"/>
        <v>4.1666666666666661</v>
      </c>
      <c r="H56" s="62">
        <f t="shared" si="4"/>
        <v>144</v>
      </c>
      <c r="J56" s="64">
        <f t="shared" si="3"/>
        <v>100.00000000000001</v>
      </c>
    </row>
    <row r="57" spans="1:10" ht="15.75" thickBot="1">
      <c r="A57" s="1">
        <v>53</v>
      </c>
      <c r="B57" s="23" t="s">
        <v>51</v>
      </c>
      <c r="C57" s="32">
        <v>144</v>
      </c>
      <c r="D57" s="9">
        <v>111</v>
      </c>
      <c r="E57" s="42">
        <f t="shared" si="1"/>
        <v>77.083333333333343</v>
      </c>
      <c r="F57" s="9">
        <v>33</v>
      </c>
      <c r="G57" s="43">
        <f t="shared" si="2"/>
        <v>22.916666666666664</v>
      </c>
      <c r="H57" s="62">
        <f t="shared" si="4"/>
        <v>144</v>
      </c>
      <c r="J57" s="64">
        <f t="shared" si="3"/>
        <v>100</v>
      </c>
    </row>
    <row r="58" spans="1:10" ht="15.75" thickTop="1">
      <c r="C58" s="3"/>
      <c r="D58" s="5"/>
      <c r="E58" s="44"/>
      <c r="F58" s="27"/>
      <c r="G58" s="44"/>
      <c r="H58" s="61"/>
    </row>
    <row r="59" spans="1:10">
      <c r="C59" s="3"/>
      <c r="D59" s="3"/>
      <c r="E59" s="45"/>
      <c r="F59" s="29"/>
      <c r="G59" s="45"/>
      <c r="H59" s="61"/>
    </row>
    <row r="60" spans="1:10">
      <c r="C60" s="3"/>
      <c r="D60" s="3"/>
      <c r="E60" s="45"/>
      <c r="F60" s="29"/>
      <c r="G60" s="45"/>
      <c r="H60" s="63"/>
    </row>
    <row r="61" spans="1:10">
      <c r="C61" s="3"/>
      <c r="D61" s="3"/>
      <c r="E61" s="45"/>
      <c r="F61" s="29"/>
      <c r="G61" s="45"/>
      <c r="H61" s="61"/>
    </row>
    <row r="62" spans="1:10">
      <c r="C62" s="3"/>
      <c r="D62" s="3"/>
      <c r="E62" s="45"/>
      <c r="F62" s="29"/>
      <c r="G62" s="45"/>
      <c r="H62" s="61"/>
    </row>
    <row r="63" spans="1:10">
      <c r="C63" s="3"/>
      <c r="D63" s="3"/>
      <c r="E63" s="45"/>
      <c r="F63" s="29"/>
      <c r="G63" s="45"/>
      <c r="H63" s="61"/>
    </row>
    <row r="64" spans="1:10">
      <c r="C64" s="3"/>
      <c r="D64" s="3"/>
      <c r="E64" s="45"/>
      <c r="F64" s="29"/>
      <c r="G64" s="45"/>
      <c r="H64" s="61"/>
    </row>
    <row r="65" spans="3:8">
      <c r="C65" s="3"/>
      <c r="D65" s="3"/>
      <c r="E65" s="45"/>
      <c r="F65" s="29"/>
      <c r="G65" s="45"/>
      <c r="H65" s="61"/>
    </row>
    <row r="66" spans="3:8">
      <c r="C66" s="3"/>
      <c r="D66" s="3"/>
      <c r="E66" s="45"/>
      <c r="F66" s="29"/>
      <c r="G66" s="45"/>
      <c r="H66" s="61"/>
    </row>
    <row r="67" spans="3:8">
      <c r="C67" s="3"/>
      <c r="D67" s="3"/>
      <c r="E67" s="45"/>
      <c r="F67" s="29"/>
      <c r="G67" s="45"/>
      <c r="H67" s="61"/>
    </row>
    <row r="68" spans="3:8">
      <c r="C68" s="3"/>
      <c r="D68" s="3"/>
      <c r="E68" s="45"/>
      <c r="F68" s="29"/>
      <c r="G68" s="45"/>
    </row>
  </sheetData>
  <mergeCells count="2">
    <mergeCell ref="A1:G2"/>
    <mergeCell ref="A3:G3"/>
  </mergeCells>
  <pageMargins left="0.57999999999999996" right="0.31496062992125984" top="0.69" bottom="0.71" header="0.16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F6" sqref="F6"/>
    </sheetView>
  </sheetViews>
  <sheetFormatPr defaultRowHeight="15"/>
  <cols>
    <col min="1" max="1" width="29.28515625" customWidth="1"/>
    <col min="2" max="2" width="28.85546875" customWidth="1"/>
    <col min="3" max="3" width="10.85546875" style="70" customWidth="1"/>
  </cols>
  <sheetData>
    <row r="1" spans="1:5" ht="30" customHeight="1">
      <c r="A1" s="77" t="s">
        <v>64</v>
      </c>
      <c r="B1" s="78"/>
      <c r="C1" s="68" t="s">
        <v>1</v>
      </c>
    </row>
    <row r="2" spans="1:5" ht="34.5" hidden="1" customHeight="1">
      <c r="A2" s="26"/>
      <c r="B2" s="40">
        <v>144</v>
      </c>
      <c r="C2" s="68"/>
      <c r="D2" s="3"/>
      <c r="E2" s="3"/>
    </row>
    <row r="3" spans="1:5" ht="25.5" customHeight="1">
      <c r="A3" s="14" t="s">
        <v>61</v>
      </c>
      <c r="B3" s="36">
        <v>113</v>
      </c>
      <c r="C3" s="71">
        <f>B3/B2*100</f>
        <v>78.472222222222214</v>
      </c>
      <c r="D3" s="3"/>
      <c r="E3" s="3"/>
    </row>
    <row r="4" spans="1:5" ht="45">
      <c r="A4" s="38" t="s">
        <v>62</v>
      </c>
      <c r="B4" s="39">
        <v>7</v>
      </c>
      <c r="C4" s="68">
        <f>B4/B2*100</f>
        <v>4.8611111111111116</v>
      </c>
      <c r="D4" s="3"/>
      <c r="E4" s="3"/>
    </row>
    <row r="5" spans="1:5" ht="47.25" customHeight="1">
      <c r="A5" s="38" t="s">
        <v>63</v>
      </c>
      <c r="B5" s="39">
        <v>24</v>
      </c>
      <c r="C5" s="68">
        <f>B5/B2*100</f>
        <v>16.666666666666664</v>
      </c>
      <c r="D5" s="3"/>
      <c r="E5" s="3"/>
    </row>
    <row r="6" spans="1:5" ht="27" customHeight="1">
      <c r="A6" s="10" t="s">
        <v>87</v>
      </c>
      <c r="B6" s="36">
        <f>SUM(B3:B5)</f>
        <v>144</v>
      </c>
      <c r="C6" s="68">
        <f>SUM(C3:C5)</f>
        <v>100</v>
      </c>
      <c r="D6" s="3"/>
      <c r="E6" s="3"/>
    </row>
    <row r="7" spans="1:5">
      <c r="A7" s="3"/>
      <c r="B7" s="3"/>
      <c r="C7" s="69"/>
      <c r="D7" s="3"/>
      <c r="E7" s="3"/>
    </row>
    <row r="8" spans="1:5">
      <c r="A8" s="3"/>
      <c r="B8" s="3"/>
      <c r="C8" s="69"/>
      <c r="D8" s="3"/>
      <c r="E8" s="3"/>
    </row>
    <row r="9" spans="1:5">
      <c r="A9" s="3"/>
      <c r="B9" s="3"/>
      <c r="C9" s="69"/>
      <c r="D9" s="3"/>
      <c r="E9" s="3"/>
    </row>
    <row r="10" spans="1:5">
      <c r="A10" s="3"/>
      <c r="B10" s="3"/>
      <c r="C10" s="69"/>
      <c r="D10" s="3"/>
      <c r="E10" s="3"/>
    </row>
    <row r="11" spans="1:5">
      <c r="A11" s="3"/>
      <c r="B11" s="3"/>
    </row>
  </sheetData>
  <sheetProtection password="8FF2" sheet="1" objects="1" scenarios="1"/>
  <mergeCells count="1">
    <mergeCell ref="A1:B1"/>
  </mergeCells>
  <pageMargins left="1.37" right="0.70866141732283472" top="0.8" bottom="0.74803149606299213" header="0.42" footer="0.31496062992125984"/>
  <pageSetup paperSize="9" orientation="landscape" r:id="rId1"/>
  <ignoredErrors>
    <ignoredError sqref="B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opLeftCell="A23" workbookViewId="0">
      <selection activeCell="E60" sqref="E60"/>
    </sheetView>
  </sheetViews>
  <sheetFormatPr defaultRowHeight="15"/>
  <cols>
    <col min="1" max="1" width="6.42578125" style="50" customWidth="1"/>
    <col min="2" max="2" width="30.5703125" style="28" customWidth="1"/>
    <col min="3" max="3" width="9.42578125" style="34" customWidth="1"/>
    <col min="4" max="4" width="11.7109375" style="2" customWidth="1"/>
    <col min="5" max="5" width="11.5703125" style="37" customWidth="1"/>
    <col min="6" max="6" width="13" style="34" customWidth="1"/>
    <col min="7" max="7" width="15" style="37" customWidth="1"/>
    <col min="8" max="8" width="12.140625" style="59" customWidth="1"/>
    <col min="9" max="9" width="9.140625" style="59"/>
    <col min="10" max="10" width="10.140625" style="60" bestFit="1" customWidth="1"/>
    <col min="11" max="16384" width="9.140625" style="2"/>
  </cols>
  <sheetData>
    <row r="1" spans="1:10">
      <c r="A1" s="72" t="s">
        <v>65</v>
      </c>
      <c r="B1" s="73"/>
      <c r="C1" s="73"/>
      <c r="D1" s="73"/>
      <c r="E1" s="73"/>
      <c r="F1" s="73"/>
      <c r="G1" s="73"/>
    </row>
    <row r="2" spans="1:10">
      <c r="A2" s="73"/>
      <c r="B2" s="73"/>
      <c r="C2" s="73"/>
      <c r="D2" s="73"/>
      <c r="E2" s="73"/>
      <c r="F2" s="73"/>
      <c r="G2" s="73"/>
    </row>
    <row r="3" spans="1:10" ht="19.5" thickBot="1">
      <c r="A3" s="74" t="s">
        <v>55</v>
      </c>
      <c r="B3" s="75"/>
      <c r="C3" s="76"/>
      <c r="D3" s="75"/>
      <c r="E3" s="75"/>
      <c r="F3" s="75"/>
      <c r="G3" s="75"/>
    </row>
    <row r="4" spans="1:10" ht="60" customHeight="1" thickTop="1" thickBot="1">
      <c r="A4" s="8" t="s">
        <v>52</v>
      </c>
      <c r="B4" s="24" t="s">
        <v>2</v>
      </c>
      <c r="C4" s="30" t="s">
        <v>86</v>
      </c>
      <c r="D4" s="4" t="s">
        <v>56</v>
      </c>
      <c r="E4" s="52" t="s">
        <v>1</v>
      </c>
      <c r="F4" s="4" t="s">
        <v>57</v>
      </c>
      <c r="G4" s="52" t="s">
        <v>1</v>
      </c>
      <c r="H4" s="61"/>
    </row>
    <row r="5" spans="1:10" ht="18" customHeight="1" thickTop="1" thickBot="1">
      <c r="A5" s="65">
        <v>1</v>
      </c>
      <c r="B5" s="33" t="s">
        <v>60</v>
      </c>
      <c r="C5" s="49">
        <v>14</v>
      </c>
      <c r="D5" s="51">
        <v>14</v>
      </c>
      <c r="E5" s="53">
        <f>D5/C5*100</f>
        <v>100</v>
      </c>
      <c r="F5" s="16">
        <v>0</v>
      </c>
      <c r="G5" s="57">
        <f>F5/C5*100</f>
        <v>0</v>
      </c>
      <c r="H5" s="62">
        <f>D5+F5</f>
        <v>14</v>
      </c>
      <c r="I5" s="62"/>
      <c r="J5" s="60">
        <f>E5+G5</f>
        <v>100</v>
      </c>
    </row>
    <row r="6" spans="1:10" ht="16.5" thickBot="1">
      <c r="A6" s="66">
        <v>2</v>
      </c>
      <c r="B6" s="21" t="s">
        <v>66</v>
      </c>
      <c r="C6" s="49">
        <v>14</v>
      </c>
      <c r="D6" s="51">
        <v>14</v>
      </c>
      <c r="E6" s="53">
        <f>D6/C6*100</f>
        <v>100</v>
      </c>
      <c r="F6" s="7">
        <v>0</v>
      </c>
      <c r="G6" s="57">
        <f>F6/C6*100</f>
        <v>0</v>
      </c>
      <c r="H6" s="62">
        <f t="shared" ref="H6:H45" si="0">D6+F6</f>
        <v>14</v>
      </c>
      <c r="J6" s="60">
        <f t="shared" ref="J6:J7" si="1">E6+G6</f>
        <v>100</v>
      </c>
    </row>
    <row r="7" spans="1:10" ht="16.5" thickBot="1">
      <c r="A7" s="67">
        <v>3</v>
      </c>
      <c r="B7" s="19" t="s">
        <v>67</v>
      </c>
      <c r="C7" s="49">
        <v>14</v>
      </c>
      <c r="D7" s="51">
        <v>12</v>
      </c>
      <c r="E7" s="53">
        <f t="shared" ref="E7:E45" si="2">D7/C7*100</f>
        <v>85.714285714285708</v>
      </c>
      <c r="F7" s="18">
        <v>2</v>
      </c>
      <c r="G7" s="57">
        <f t="shared" ref="G7:G45" si="3">F7/C7*100</f>
        <v>14.285714285714285</v>
      </c>
      <c r="H7" s="62">
        <f t="shared" si="0"/>
        <v>14</v>
      </c>
      <c r="J7" s="60">
        <f t="shared" si="1"/>
        <v>100</v>
      </c>
    </row>
    <row r="8" spans="1:10" ht="16.5" thickBot="1">
      <c r="A8" s="67">
        <v>4</v>
      </c>
      <c r="B8" s="19" t="s">
        <v>68</v>
      </c>
      <c r="C8" s="49">
        <v>14</v>
      </c>
      <c r="D8" s="51">
        <v>12</v>
      </c>
      <c r="E8" s="53">
        <f t="shared" si="2"/>
        <v>85.714285714285708</v>
      </c>
      <c r="F8" s="7">
        <v>2</v>
      </c>
      <c r="G8" s="57">
        <f t="shared" si="3"/>
        <v>14.285714285714285</v>
      </c>
      <c r="H8" s="62">
        <f t="shared" si="0"/>
        <v>14</v>
      </c>
      <c r="J8" s="60">
        <f t="shared" ref="J8:J44" si="4">E8+G8</f>
        <v>100</v>
      </c>
    </row>
    <row r="9" spans="1:10" ht="16.5" thickBot="1">
      <c r="A9" s="67">
        <v>5</v>
      </c>
      <c r="B9" s="19" t="s">
        <v>69</v>
      </c>
      <c r="C9" s="49">
        <v>14</v>
      </c>
      <c r="D9" s="51">
        <v>14</v>
      </c>
      <c r="E9" s="53">
        <f t="shared" si="2"/>
        <v>100</v>
      </c>
      <c r="F9" s="7">
        <v>0</v>
      </c>
      <c r="G9" s="57">
        <f t="shared" si="3"/>
        <v>0</v>
      </c>
      <c r="H9" s="62">
        <f t="shared" si="0"/>
        <v>14</v>
      </c>
      <c r="J9" s="60">
        <f t="shared" si="4"/>
        <v>100</v>
      </c>
    </row>
    <row r="10" spans="1:10" ht="16.5" thickBot="1">
      <c r="A10" s="67">
        <v>6</v>
      </c>
      <c r="B10" s="19" t="s">
        <v>70</v>
      </c>
      <c r="C10" s="49">
        <v>14</v>
      </c>
      <c r="D10" s="51">
        <v>13</v>
      </c>
      <c r="E10" s="53">
        <f t="shared" si="2"/>
        <v>92.857142857142861</v>
      </c>
      <c r="F10" s="7">
        <v>1</v>
      </c>
      <c r="G10" s="57">
        <f t="shared" si="3"/>
        <v>7.1428571428571423</v>
      </c>
      <c r="H10" s="62">
        <f t="shared" si="0"/>
        <v>14</v>
      </c>
      <c r="J10" s="60">
        <f t="shared" si="4"/>
        <v>100</v>
      </c>
    </row>
    <row r="11" spans="1:10" ht="16.5" thickBot="1">
      <c r="A11" s="67">
        <v>7</v>
      </c>
      <c r="B11" s="19" t="s">
        <v>71</v>
      </c>
      <c r="C11" s="49">
        <v>14</v>
      </c>
      <c r="D11" s="51">
        <v>13</v>
      </c>
      <c r="E11" s="53">
        <f t="shared" si="2"/>
        <v>92.857142857142861</v>
      </c>
      <c r="F11" s="7">
        <v>1</v>
      </c>
      <c r="G11" s="57">
        <f t="shared" si="3"/>
        <v>7.1428571428571423</v>
      </c>
      <c r="H11" s="62">
        <f t="shared" si="0"/>
        <v>14</v>
      </c>
      <c r="J11" s="60">
        <f t="shared" si="4"/>
        <v>100</v>
      </c>
    </row>
    <row r="12" spans="1:10" ht="16.5" thickBot="1">
      <c r="A12" s="67">
        <v>8</v>
      </c>
      <c r="B12" s="19" t="s">
        <v>7</v>
      </c>
      <c r="C12" s="49">
        <v>14</v>
      </c>
      <c r="D12" s="51">
        <v>14</v>
      </c>
      <c r="E12" s="53">
        <f t="shared" si="2"/>
        <v>100</v>
      </c>
      <c r="F12" s="7">
        <v>0</v>
      </c>
      <c r="G12" s="57">
        <f t="shared" si="3"/>
        <v>0</v>
      </c>
      <c r="H12" s="62">
        <f t="shared" si="0"/>
        <v>14</v>
      </c>
      <c r="J12" s="60">
        <f t="shared" si="4"/>
        <v>100</v>
      </c>
    </row>
    <row r="13" spans="1:10" ht="16.5" thickBot="1">
      <c r="A13" s="67">
        <v>9</v>
      </c>
      <c r="B13" s="19" t="s">
        <v>72</v>
      </c>
      <c r="C13" s="49">
        <v>14</v>
      </c>
      <c r="D13" s="51">
        <v>12</v>
      </c>
      <c r="E13" s="53">
        <f t="shared" si="2"/>
        <v>85.714285714285708</v>
      </c>
      <c r="F13" s="7">
        <v>2</v>
      </c>
      <c r="G13" s="57">
        <f t="shared" si="3"/>
        <v>14.285714285714285</v>
      </c>
      <c r="H13" s="62">
        <f t="shared" si="0"/>
        <v>14</v>
      </c>
      <c r="J13" s="60">
        <f t="shared" si="4"/>
        <v>100</v>
      </c>
    </row>
    <row r="14" spans="1:10" ht="16.5" thickBot="1">
      <c r="A14" s="67">
        <v>10</v>
      </c>
      <c r="B14" s="34" t="s">
        <v>73</v>
      </c>
      <c r="C14" s="49">
        <v>14</v>
      </c>
      <c r="D14" s="51">
        <v>13</v>
      </c>
      <c r="E14" s="53">
        <f t="shared" si="2"/>
        <v>92.857142857142861</v>
      </c>
      <c r="F14" s="7">
        <v>1</v>
      </c>
      <c r="G14" s="57">
        <f t="shared" si="3"/>
        <v>7.1428571428571423</v>
      </c>
      <c r="H14" s="62">
        <f t="shared" si="0"/>
        <v>14</v>
      </c>
      <c r="J14" s="60">
        <f t="shared" si="4"/>
        <v>100</v>
      </c>
    </row>
    <row r="15" spans="1:10" ht="16.5" thickBot="1">
      <c r="A15" s="67">
        <v>11</v>
      </c>
      <c r="B15" s="19" t="s">
        <v>9</v>
      </c>
      <c r="C15" s="49">
        <v>14</v>
      </c>
      <c r="D15" s="51">
        <v>12</v>
      </c>
      <c r="E15" s="53">
        <f t="shared" si="2"/>
        <v>85.714285714285708</v>
      </c>
      <c r="F15" s="7">
        <v>2</v>
      </c>
      <c r="G15" s="57">
        <f t="shared" si="3"/>
        <v>14.285714285714285</v>
      </c>
      <c r="H15" s="62">
        <f t="shared" si="0"/>
        <v>14</v>
      </c>
      <c r="J15" s="60">
        <f t="shared" si="4"/>
        <v>100</v>
      </c>
    </row>
    <row r="16" spans="1:10" ht="16.5" thickBot="1">
      <c r="A16" s="67">
        <v>12</v>
      </c>
      <c r="B16" s="34" t="s">
        <v>74</v>
      </c>
      <c r="C16" s="49">
        <v>14</v>
      </c>
      <c r="D16" s="51">
        <v>14</v>
      </c>
      <c r="E16" s="53">
        <f t="shared" si="2"/>
        <v>100</v>
      </c>
      <c r="F16" s="7">
        <v>0</v>
      </c>
      <c r="G16" s="57">
        <f t="shared" si="3"/>
        <v>0</v>
      </c>
      <c r="H16" s="62">
        <f t="shared" si="0"/>
        <v>14</v>
      </c>
      <c r="J16" s="60">
        <f t="shared" si="4"/>
        <v>100</v>
      </c>
    </row>
    <row r="17" spans="1:10" ht="16.5" thickBot="1">
      <c r="A17" s="67">
        <v>13</v>
      </c>
      <c r="B17" s="19" t="s">
        <v>75</v>
      </c>
      <c r="C17" s="49">
        <v>14</v>
      </c>
      <c r="D17" s="51">
        <v>12</v>
      </c>
      <c r="E17" s="53">
        <f t="shared" si="2"/>
        <v>85.714285714285708</v>
      </c>
      <c r="F17" s="11">
        <v>2</v>
      </c>
      <c r="G17" s="57">
        <f t="shared" si="3"/>
        <v>14.285714285714285</v>
      </c>
      <c r="H17" s="62">
        <f t="shared" si="0"/>
        <v>14</v>
      </c>
      <c r="J17" s="60">
        <f t="shared" si="4"/>
        <v>100</v>
      </c>
    </row>
    <row r="18" spans="1:10" ht="16.5" thickBot="1">
      <c r="A18" s="67">
        <v>14</v>
      </c>
      <c r="B18" s="19" t="s">
        <v>11</v>
      </c>
      <c r="C18" s="49">
        <v>14</v>
      </c>
      <c r="D18" s="51">
        <v>13</v>
      </c>
      <c r="E18" s="53">
        <f t="shared" si="2"/>
        <v>92.857142857142861</v>
      </c>
      <c r="F18" s="6">
        <v>1</v>
      </c>
      <c r="G18" s="57">
        <f t="shared" si="3"/>
        <v>7.1428571428571423</v>
      </c>
      <c r="H18" s="62">
        <f t="shared" si="0"/>
        <v>14</v>
      </c>
      <c r="J18" s="60">
        <f t="shared" si="4"/>
        <v>100</v>
      </c>
    </row>
    <row r="19" spans="1:10" ht="16.5" thickBot="1">
      <c r="A19" s="67">
        <v>15</v>
      </c>
      <c r="B19" s="19" t="s">
        <v>76</v>
      </c>
      <c r="C19" s="49">
        <v>14</v>
      </c>
      <c r="D19" s="51">
        <v>13</v>
      </c>
      <c r="E19" s="53">
        <f t="shared" si="2"/>
        <v>92.857142857142861</v>
      </c>
      <c r="F19" s="7">
        <v>1</v>
      </c>
      <c r="G19" s="57">
        <f t="shared" si="3"/>
        <v>7.1428571428571423</v>
      </c>
      <c r="H19" s="62">
        <f t="shared" si="0"/>
        <v>14</v>
      </c>
      <c r="J19" s="60">
        <f t="shared" si="4"/>
        <v>100</v>
      </c>
    </row>
    <row r="20" spans="1:10" ht="16.5" thickBot="1">
      <c r="A20" s="67">
        <v>16</v>
      </c>
      <c r="B20" s="19" t="s">
        <v>17</v>
      </c>
      <c r="C20" s="49">
        <v>14</v>
      </c>
      <c r="D20" s="51">
        <v>13</v>
      </c>
      <c r="E20" s="53">
        <f t="shared" si="2"/>
        <v>92.857142857142861</v>
      </c>
      <c r="F20" s="7">
        <v>1</v>
      </c>
      <c r="G20" s="57">
        <f t="shared" si="3"/>
        <v>7.1428571428571423</v>
      </c>
      <c r="H20" s="62">
        <f t="shared" si="0"/>
        <v>14</v>
      </c>
      <c r="J20" s="60">
        <f t="shared" si="4"/>
        <v>100</v>
      </c>
    </row>
    <row r="21" spans="1:10" ht="16.5" thickBot="1">
      <c r="A21" s="67">
        <v>17</v>
      </c>
      <c r="B21" s="19" t="s">
        <v>18</v>
      </c>
      <c r="C21" s="49">
        <v>14</v>
      </c>
      <c r="D21" s="51">
        <v>14</v>
      </c>
      <c r="E21" s="53">
        <f t="shared" si="2"/>
        <v>100</v>
      </c>
      <c r="F21" s="7">
        <v>0</v>
      </c>
      <c r="G21" s="57">
        <f t="shared" si="3"/>
        <v>0</v>
      </c>
      <c r="H21" s="62">
        <f t="shared" si="0"/>
        <v>14</v>
      </c>
      <c r="J21" s="60">
        <f t="shared" si="4"/>
        <v>100</v>
      </c>
    </row>
    <row r="22" spans="1:10" ht="16.5" thickBot="1">
      <c r="A22" s="67">
        <v>18</v>
      </c>
      <c r="B22" s="19" t="s">
        <v>77</v>
      </c>
      <c r="C22" s="49">
        <v>14</v>
      </c>
      <c r="D22" s="51">
        <v>14</v>
      </c>
      <c r="E22" s="53">
        <f t="shared" si="2"/>
        <v>100</v>
      </c>
      <c r="F22" s="7">
        <v>0</v>
      </c>
      <c r="G22" s="57">
        <f t="shared" si="3"/>
        <v>0</v>
      </c>
      <c r="H22" s="62">
        <f t="shared" si="0"/>
        <v>14</v>
      </c>
      <c r="J22" s="60">
        <f t="shared" si="4"/>
        <v>100</v>
      </c>
    </row>
    <row r="23" spans="1:10" ht="16.5" thickBot="1">
      <c r="A23" s="67">
        <v>19</v>
      </c>
      <c r="B23" s="19" t="s">
        <v>21</v>
      </c>
      <c r="C23" s="49">
        <v>14</v>
      </c>
      <c r="D23" s="51">
        <v>14</v>
      </c>
      <c r="E23" s="53">
        <f t="shared" si="2"/>
        <v>100</v>
      </c>
      <c r="F23" s="7">
        <v>0</v>
      </c>
      <c r="G23" s="57">
        <f t="shared" si="3"/>
        <v>0</v>
      </c>
      <c r="H23" s="62">
        <f t="shared" si="0"/>
        <v>14</v>
      </c>
      <c r="J23" s="60">
        <f t="shared" si="4"/>
        <v>100</v>
      </c>
    </row>
    <row r="24" spans="1:10" ht="16.5" thickBot="1">
      <c r="A24" s="67">
        <v>20</v>
      </c>
      <c r="B24" s="19" t="s">
        <v>78</v>
      </c>
      <c r="C24" s="49">
        <v>14</v>
      </c>
      <c r="D24" s="51">
        <v>14</v>
      </c>
      <c r="E24" s="53">
        <f t="shared" si="2"/>
        <v>100</v>
      </c>
      <c r="F24" s="7">
        <v>0</v>
      </c>
      <c r="G24" s="57">
        <f t="shared" si="3"/>
        <v>0</v>
      </c>
      <c r="H24" s="62">
        <f t="shared" si="0"/>
        <v>14</v>
      </c>
      <c r="J24" s="60">
        <f t="shared" si="4"/>
        <v>100</v>
      </c>
    </row>
    <row r="25" spans="1:10" ht="16.5" thickBot="1">
      <c r="A25" s="67">
        <v>21</v>
      </c>
      <c r="B25" s="19" t="s">
        <v>24</v>
      </c>
      <c r="C25" s="49">
        <v>14</v>
      </c>
      <c r="D25" s="51">
        <v>11</v>
      </c>
      <c r="E25" s="53">
        <f t="shared" si="2"/>
        <v>78.571428571428569</v>
      </c>
      <c r="F25" s="7">
        <v>3</v>
      </c>
      <c r="G25" s="57">
        <f t="shared" si="3"/>
        <v>21.428571428571427</v>
      </c>
      <c r="H25" s="62">
        <f t="shared" si="0"/>
        <v>14</v>
      </c>
      <c r="J25" s="60">
        <f t="shared" si="4"/>
        <v>100</v>
      </c>
    </row>
    <row r="26" spans="1:10" ht="16.5" thickBot="1">
      <c r="A26" s="67">
        <v>22</v>
      </c>
      <c r="B26" s="19" t="s">
        <v>25</v>
      </c>
      <c r="C26" s="49">
        <v>14</v>
      </c>
      <c r="D26" s="51">
        <v>12</v>
      </c>
      <c r="E26" s="53">
        <f t="shared" si="2"/>
        <v>85.714285714285708</v>
      </c>
      <c r="F26" s="7">
        <v>2</v>
      </c>
      <c r="G26" s="57">
        <f t="shared" si="3"/>
        <v>14.285714285714285</v>
      </c>
      <c r="H26" s="62">
        <f t="shared" si="0"/>
        <v>14</v>
      </c>
      <c r="J26" s="60">
        <f t="shared" si="4"/>
        <v>100</v>
      </c>
    </row>
    <row r="27" spans="1:10" ht="16.5" thickBot="1">
      <c r="A27" s="67">
        <v>23</v>
      </c>
      <c r="B27" s="19" t="s">
        <v>26</v>
      </c>
      <c r="C27" s="49">
        <v>14</v>
      </c>
      <c r="D27" s="51">
        <v>1</v>
      </c>
      <c r="E27" s="53">
        <f t="shared" si="2"/>
        <v>7.1428571428571423</v>
      </c>
      <c r="F27" s="7">
        <v>13</v>
      </c>
      <c r="G27" s="57">
        <f t="shared" si="3"/>
        <v>92.857142857142861</v>
      </c>
      <c r="H27" s="62">
        <f t="shared" si="0"/>
        <v>14</v>
      </c>
      <c r="J27" s="60">
        <f t="shared" si="4"/>
        <v>100</v>
      </c>
    </row>
    <row r="28" spans="1:10" ht="16.5" thickBot="1">
      <c r="A28" s="67">
        <v>24</v>
      </c>
      <c r="B28" s="19" t="s">
        <v>29</v>
      </c>
      <c r="C28" s="49">
        <v>14</v>
      </c>
      <c r="D28" s="51">
        <v>9</v>
      </c>
      <c r="E28" s="53">
        <f t="shared" si="2"/>
        <v>64.285714285714292</v>
      </c>
      <c r="F28" s="7">
        <v>5</v>
      </c>
      <c r="G28" s="57">
        <f t="shared" si="3"/>
        <v>35.714285714285715</v>
      </c>
      <c r="H28" s="62">
        <f t="shared" si="0"/>
        <v>14</v>
      </c>
      <c r="J28" s="60">
        <f t="shared" si="4"/>
        <v>100</v>
      </c>
    </row>
    <row r="29" spans="1:10" ht="16.5" thickBot="1">
      <c r="A29" s="67">
        <v>25</v>
      </c>
      <c r="B29" s="19" t="s">
        <v>79</v>
      </c>
      <c r="C29" s="49">
        <v>14</v>
      </c>
      <c r="D29" s="51">
        <v>13</v>
      </c>
      <c r="E29" s="53">
        <f t="shared" si="2"/>
        <v>92.857142857142861</v>
      </c>
      <c r="F29" s="7">
        <v>1</v>
      </c>
      <c r="G29" s="57">
        <f t="shared" si="3"/>
        <v>7.1428571428571423</v>
      </c>
      <c r="H29" s="62">
        <f t="shared" si="0"/>
        <v>14</v>
      </c>
      <c r="J29" s="60">
        <f t="shared" si="4"/>
        <v>100</v>
      </c>
    </row>
    <row r="30" spans="1:10" ht="16.5" thickBot="1">
      <c r="A30" s="67">
        <v>26</v>
      </c>
      <c r="B30" s="19" t="s">
        <v>80</v>
      </c>
      <c r="C30" s="49">
        <v>14</v>
      </c>
      <c r="D30" s="51">
        <v>14</v>
      </c>
      <c r="E30" s="53">
        <f t="shared" si="2"/>
        <v>100</v>
      </c>
      <c r="F30" s="7">
        <v>0</v>
      </c>
      <c r="G30" s="57">
        <f t="shared" si="3"/>
        <v>0</v>
      </c>
      <c r="H30" s="62">
        <f t="shared" si="0"/>
        <v>14</v>
      </c>
      <c r="J30" s="60">
        <f t="shared" si="4"/>
        <v>100</v>
      </c>
    </row>
    <row r="31" spans="1:10" ht="16.5" thickBot="1">
      <c r="A31" s="67">
        <v>27</v>
      </c>
      <c r="B31" s="19" t="s">
        <v>36</v>
      </c>
      <c r="C31" s="49">
        <v>14</v>
      </c>
      <c r="D31" s="51">
        <v>13</v>
      </c>
      <c r="E31" s="53">
        <f t="shared" si="2"/>
        <v>92.857142857142861</v>
      </c>
      <c r="F31" s="7">
        <v>1</v>
      </c>
      <c r="G31" s="57">
        <f t="shared" si="3"/>
        <v>7.1428571428571423</v>
      </c>
      <c r="H31" s="62">
        <f t="shared" si="0"/>
        <v>14</v>
      </c>
      <c r="J31" s="60">
        <f t="shared" si="4"/>
        <v>100</v>
      </c>
    </row>
    <row r="32" spans="1:10" ht="16.5" thickBot="1">
      <c r="A32" s="67">
        <v>28</v>
      </c>
      <c r="B32" s="19" t="s">
        <v>37</v>
      </c>
      <c r="C32" s="49">
        <v>14</v>
      </c>
      <c r="D32" s="51">
        <v>12</v>
      </c>
      <c r="E32" s="53">
        <f t="shared" si="2"/>
        <v>85.714285714285708</v>
      </c>
      <c r="F32" s="7">
        <v>1</v>
      </c>
      <c r="G32" s="57">
        <f t="shared" si="3"/>
        <v>7.1428571428571423</v>
      </c>
      <c r="H32" s="62">
        <f t="shared" si="0"/>
        <v>13</v>
      </c>
      <c r="J32" s="60">
        <f t="shared" si="4"/>
        <v>92.857142857142847</v>
      </c>
    </row>
    <row r="33" spans="1:10" ht="16.5" thickBot="1">
      <c r="A33" s="67">
        <v>29</v>
      </c>
      <c r="B33" s="19" t="s">
        <v>38</v>
      </c>
      <c r="C33" s="49">
        <v>14</v>
      </c>
      <c r="D33" s="51">
        <v>12</v>
      </c>
      <c r="E33" s="53">
        <f t="shared" si="2"/>
        <v>85.714285714285708</v>
      </c>
      <c r="F33" s="7">
        <v>2</v>
      </c>
      <c r="G33" s="57">
        <f t="shared" si="3"/>
        <v>14.285714285714285</v>
      </c>
      <c r="H33" s="62">
        <f t="shared" si="0"/>
        <v>14</v>
      </c>
      <c r="J33" s="60">
        <f t="shared" si="4"/>
        <v>100</v>
      </c>
    </row>
    <row r="34" spans="1:10" ht="16.5" thickBot="1">
      <c r="A34" s="67">
        <v>30</v>
      </c>
      <c r="B34" s="22" t="s">
        <v>39</v>
      </c>
      <c r="C34" s="49">
        <v>14</v>
      </c>
      <c r="D34" s="51">
        <v>12</v>
      </c>
      <c r="E34" s="53">
        <f t="shared" si="2"/>
        <v>85.714285714285708</v>
      </c>
      <c r="F34" s="7">
        <v>2</v>
      </c>
      <c r="G34" s="57">
        <f t="shared" si="3"/>
        <v>14.285714285714285</v>
      </c>
      <c r="H34" s="62">
        <f t="shared" si="0"/>
        <v>14</v>
      </c>
      <c r="J34" s="60">
        <f t="shared" si="4"/>
        <v>100</v>
      </c>
    </row>
    <row r="35" spans="1:10" ht="16.5" thickBot="1">
      <c r="A35" s="67">
        <v>31</v>
      </c>
      <c r="B35" s="19" t="s">
        <v>81</v>
      </c>
      <c r="C35" s="49">
        <v>14</v>
      </c>
      <c r="D35" s="51">
        <v>12</v>
      </c>
      <c r="E35" s="53">
        <f t="shared" si="2"/>
        <v>85.714285714285708</v>
      </c>
      <c r="F35" s="7">
        <v>2</v>
      </c>
      <c r="G35" s="57">
        <f t="shared" si="3"/>
        <v>14.285714285714285</v>
      </c>
      <c r="H35" s="62">
        <f t="shared" si="0"/>
        <v>14</v>
      </c>
      <c r="J35" s="60">
        <f t="shared" si="4"/>
        <v>100</v>
      </c>
    </row>
    <row r="36" spans="1:10" ht="16.5" thickBot="1">
      <c r="A36" s="67">
        <v>32</v>
      </c>
      <c r="B36" s="19" t="s">
        <v>42</v>
      </c>
      <c r="C36" s="49">
        <v>14</v>
      </c>
      <c r="D36" s="51">
        <v>13</v>
      </c>
      <c r="E36" s="53">
        <f t="shared" si="2"/>
        <v>92.857142857142861</v>
      </c>
      <c r="F36" s="7">
        <v>1</v>
      </c>
      <c r="G36" s="57">
        <f t="shared" si="3"/>
        <v>7.1428571428571423</v>
      </c>
      <c r="H36" s="62">
        <f t="shared" si="0"/>
        <v>14</v>
      </c>
      <c r="J36" s="60">
        <f t="shared" si="4"/>
        <v>100</v>
      </c>
    </row>
    <row r="37" spans="1:10" ht="16.5" thickBot="1">
      <c r="A37" s="67">
        <v>33</v>
      </c>
      <c r="B37" s="19" t="s">
        <v>44</v>
      </c>
      <c r="C37" s="49">
        <v>14</v>
      </c>
      <c r="D37" s="51">
        <v>12</v>
      </c>
      <c r="E37" s="53">
        <f t="shared" si="2"/>
        <v>85.714285714285708</v>
      </c>
      <c r="F37" s="7">
        <v>2</v>
      </c>
      <c r="G37" s="57">
        <f t="shared" si="3"/>
        <v>14.285714285714285</v>
      </c>
      <c r="H37" s="62">
        <f t="shared" si="0"/>
        <v>14</v>
      </c>
      <c r="J37" s="60">
        <f t="shared" si="4"/>
        <v>100</v>
      </c>
    </row>
    <row r="38" spans="1:10" ht="16.5" thickBot="1">
      <c r="A38" s="67">
        <v>34</v>
      </c>
      <c r="B38" s="19" t="s">
        <v>46</v>
      </c>
      <c r="C38" s="49">
        <v>14</v>
      </c>
      <c r="D38" s="51">
        <v>14</v>
      </c>
      <c r="E38" s="53">
        <f t="shared" si="2"/>
        <v>100</v>
      </c>
      <c r="F38" s="7">
        <v>0</v>
      </c>
      <c r="G38" s="57">
        <f t="shared" si="3"/>
        <v>0</v>
      </c>
      <c r="H38" s="62">
        <f t="shared" si="0"/>
        <v>14</v>
      </c>
      <c r="J38" s="60">
        <f t="shared" si="4"/>
        <v>100</v>
      </c>
    </row>
    <row r="39" spans="1:10" ht="16.5" thickBot="1">
      <c r="A39" s="67">
        <v>35</v>
      </c>
      <c r="B39" s="19" t="s">
        <v>82</v>
      </c>
      <c r="C39" s="49">
        <v>14</v>
      </c>
      <c r="D39" s="51">
        <v>13</v>
      </c>
      <c r="E39" s="53">
        <f t="shared" si="2"/>
        <v>92.857142857142861</v>
      </c>
      <c r="F39" s="7">
        <v>1</v>
      </c>
      <c r="G39" s="57">
        <f t="shared" si="3"/>
        <v>7.1428571428571423</v>
      </c>
      <c r="H39" s="62">
        <f t="shared" si="0"/>
        <v>14</v>
      </c>
      <c r="J39" s="60">
        <f t="shared" si="4"/>
        <v>100</v>
      </c>
    </row>
    <row r="40" spans="1:10" ht="16.5" thickBot="1">
      <c r="A40" s="67">
        <v>36</v>
      </c>
      <c r="B40" s="19" t="s">
        <v>83</v>
      </c>
      <c r="C40" s="49">
        <v>14</v>
      </c>
      <c r="D40" s="51">
        <v>12</v>
      </c>
      <c r="E40" s="53">
        <f t="shared" si="2"/>
        <v>85.714285714285708</v>
      </c>
      <c r="F40" s="7">
        <v>2</v>
      </c>
      <c r="G40" s="57">
        <f t="shared" si="3"/>
        <v>14.285714285714285</v>
      </c>
      <c r="H40" s="62">
        <f t="shared" si="0"/>
        <v>14</v>
      </c>
      <c r="J40" s="60">
        <f t="shared" si="4"/>
        <v>100</v>
      </c>
    </row>
    <row r="41" spans="1:10" ht="16.5" thickBot="1">
      <c r="A41" s="67">
        <v>37</v>
      </c>
      <c r="B41" s="19" t="s">
        <v>47</v>
      </c>
      <c r="C41" s="49">
        <v>14</v>
      </c>
      <c r="D41" s="51">
        <v>14</v>
      </c>
      <c r="E41" s="53">
        <f t="shared" si="2"/>
        <v>100</v>
      </c>
      <c r="F41" s="7">
        <v>0</v>
      </c>
      <c r="G41" s="57">
        <f t="shared" si="3"/>
        <v>0</v>
      </c>
      <c r="H41" s="62">
        <f t="shared" si="0"/>
        <v>14</v>
      </c>
      <c r="J41" s="60">
        <f t="shared" si="4"/>
        <v>100</v>
      </c>
    </row>
    <row r="42" spans="1:10" ht="16.5" thickBot="1">
      <c r="A42" s="67">
        <v>38</v>
      </c>
      <c r="B42" s="19" t="s">
        <v>84</v>
      </c>
      <c r="C42" s="49">
        <v>14</v>
      </c>
      <c r="D42" s="51">
        <v>12</v>
      </c>
      <c r="E42" s="53">
        <f t="shared" si="2"/>
        <v>85.714285714285708</v>
      </c>
      <c r="F42" s="7">
        <v>2</v>
      </c>
      <c r="G42" s="57">
        <f t="shared" si="3"/>
        <v>14.285714285714285</v>
      </c>
      <c r="H42" s="62">
        <f t="shared" si="0"/>
        <v>14</v>
      </c>
      <c r="J42" s="60">
        <f t="shared" si="4"/>
        <v>100</v>
      </c>
    </row>
    <row r="43" spans="1:10" ht="16.5" thickBot="1">
      <c r="A43" s="67">
        <v>39</v>
      </c>
      <c r="B43" s="19" t="s">
        <v>85</v>
      </c>
      <c r="C43" s="49">
        <v>14</v>
      </c>
      <c r="D43" s="51">
        <v>12</v>
      </c>
      <c r="E43" s="53">
        <f t="shared" si="2"/>
        <v>85.714285714285708</v>
      </c>
      <c r="F43" s="7">
        <v>2</v>
      </c>
      <c r="G43" s="57">
        <f t="shared" si="3"/>
        <v>14.285714285714285</v>
      </c>
      <c r="H43" s="62">
        <f t="shared" si="0"/>
        <v>14</v>
      </c>
      <c r="J43" s="60">
        <f t="shared" si="4"/>
        <v>100</v>
      </c>
    </row>
    <row r="44" spans="1:10" ht="16.5" thickBot="1">
      <c r="A44" s="67">
        <v>40</v>
      </c>
      <c r="B44" s="19" t="s">
        <v>50</v>
      </c>
      <c r="C44" s="49">
        <v>14</v>
      </c>
      <c r="D44" s="51">
        <v>14</v>
      </c>
      <c r="E44" s="53">
        <f t="shared" si="2"/>
        <v>100</v>
      </c>
      <c r="F44" s="7">
        <v>0</v>
      </c>
      <c r="G44" s="57">
        <f t="shared" si="3"/>
        <v>0</v>
      </c>
      <c r="H44" s="62">
        <f t="shared" si="0"/>
        <v>14</v>
      </c>
      <c r="J44" s="60">
        <f t="shared" si="4"/>
        <v>100</v>
      </c>
    </row>
    <row r="45" spans="1:10" ht="15.75">
      <c r="A45" s="67">
        <v>41</v>
      </c>
      <c r="B45" s="47" t="s">
        <v>51</v>
      </c>
      <c r="C45" s="49">
        <v>14</v>
      </c>
      <c r="D45" s="51">
        <v>12</v>
      </c>
      <c r="E45" s="54">
        <f t="shared" si="2"/>
        <v>85.714285714285708</v>
      </c>
      <c r="F45" s="48">
        <v>2</v>
      </c>
      <c r="G45" s="58">
        <f t="shared" si="3"/>
        <v>14.285714285714285</v>
      </c>
      <c r="H45" s="62">
        <f t="shared" si="0"/>
        <v>14</v>
      </c>
      <c r="J45" s="60">
        <f t="shared" ref="J45" si="5">E45+G45</f>
        <v>100</v>
      </c>
    </row>
    <row r="46" spans="1:10">
      <c r="C46" s="35"/>
      <c r="D46" s="5"/>
      <c r="E46" s="55"/>
      <c r="F46" s="27"/>
      <c r="G46" s="55"/>
      <c r="H46" s="61"/>
    </row>
    <row r="47" spans="1:10">
      <c r="C47" s="35"/>
      <c r="D47" s="3"/>
      <c r="E47" s="56"/>
      <c r="F47" s="35"/>
      <c r="G47" s="56"/>
      <c r="H47" s="61"/>
    </row>
    <row r="48" spans="1:10">
      <c r="C48" s="35"/>
      <c r="D48" s="3"/>
      <c r="E48" s="56"/>
      <c r="F48" s="35"/>
      <c r="G48" s="56"/>
      <c r="H48" s="63"/>
    </row>
    <row r="49" spans="3:8">
      <c r="C49" s="35"/>
      <c r="D49" s="3"/>
      <c r="E49" s="56"/>
      <c r="F49" s="35"/>
      <c r="G49" s="56"/>
      <c r="H49" s="61"/>
    </row>
    <row r="50" spans="3:8">
      <c r="C50" s="35"/>
      <c r="D50" s="3"/>
      <c r="E50" s="56"/>
      <c r="F50" s="35"/>
      <c r="G50" s="56"/>
      <c r="H50" s="61"/>
    </row>
    <row r="51" spans="3:8">
      <c r="C51" s="35"/>
      <c r="D51" s="3"/>
      <c r="E51" s="56"/>
      <c r="F51" s="35"/>
      <c r="G51" s="56"/>
      <c r="H51" s="61"/>
    </row>
    <row r="52" spans="3:8">
      <c r="C52" s="35"/>
      <c r="D52" s="3"/>
      <c r="E52" s="56"/>
      <c r="F52" s="35"/>
      <c r="G52" s="56"/>
      <c r="H52" s="61"/>
    </row>
    <row r="53" spans="3:8">
      <c r="C53" s="35"/>
      <c r="D53" s="3"/>
      <c r="E53" s="56"/>
      <c r="F53" s="35"/>
      <c r="G53" s="56"/>
      <c r="H53" s="61"/>
    </row>
    <row r="54" spans="3:8">
      <c r="C54" s="35"/>
      <c r="D54" s="3"/>
      <c r="E54" s="56"/>
      <c r="F54" s="35"/>
      <c r="G54" s="56"/>
      <c r="H54" s="61"/>
    </row>
    <row r="55" spans="3:8">
      <c r="C55" s="35"/>
      <c r="D55" s="3"/>
      <c r="E55" s="56"/>
      <c r="F55" s="35"/>
      <c r="G55" s="56"/>
      <c r="H55" s="61"/>
    </row>
    <row r="56" spans="3:8">
      <c r="C56" s="35"/>
      <c r="D56" s="3"/>
      <c r="E56" s="56"/>
      <c r="F56" s="35"/>
      <c r="G56" s="56"/>
    </row>
  </sheetData>
  <mergeCells count="2">
    <mergeCell ref="A1:G2"/>
    <mergeCell ref="A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0" sqref="H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PRESENZE CONSIGLIERI 2011_2016 </vt:lpstr>
      <vt:lpstr>riepilogo sedute CC</vt:lpstr>
      <vt:lpstr>PRESENZE CONSIGLIERI 2016_2021 </vt:lpstr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Xp Professional Sp2b Italiano</cp:lastModifiedBy>
  <cp:lastPrinted>2017-01-02T07:41:56Z</cp:lastPrinted>
  <dcterms:created xsi:type="dcterms:W3CDTF">2016-04-20T08:20:33Z</dcterms:created>
  <dcterms:modified xsi:type="dcterms:W3CDTF">2017-01-02T07:58:52Z</dcterms:modified>
</cp:coreProperties>
</file>