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370" windowHeight="11760"/>
  </bookViews>
  <sheets>
    <sheet name="Piano dei costi" sheetId="1" r:id="rId1"/>
  </sheets>
  <definedNames>
    <definedName name="_xlnm.Print_Area" localSheetId="0">'Piano dei costi'!$A$1:$C$84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/>
  <c r="G68"/>
  <c r="G69"/>
  <c r="G70"/>
  <c r="G71"/>
  <c r="G72"/>
  <c r="G66"/>
  <c r="H66"/>
  <c r="G57"/>
  <c r="G58"/>
  <c r="G59"/>
  <c r="G60"/>
  <c r="G61"/>
  <c r="G62"/>
  <c r="G63"/>
  <c r="G45"/>
  <c r="G46"/>
  <c r="G47"/>
  <c r="G48"/>
  <c r="G49"/>
  <c r="G50"/>
  <c r="G51"/>
  <c r="G52"/>
  <c r="G53"/>
  <c r="G35"/>
  <c r="G36"/>
  <c r="G37"/>
  <c r="G38"/>
  <c r="G32"/>
  <c r="H32"/>
  <c r="G73" l="1"/>
  <c r="G34"/>
  <c r="H67" l="1"/>
  <c r="E34"/>
  <c r="E35"/>
  <c r="E36"/>
  <c r="E37"/>
  <c r="E38"/>
  <c r="H68"/>
  <c r="I68" s="1"/>
  <c r="H69"/>
  <c r="I69" s="1"/>
  <c r="H70"/>
  <c r="I70" s="1"/>
  <c r="H71"/>
  <c r="I71" s="1"/>
  <c r="H72"/>
  <c r="I72" s="1"/>
  <c r="C73"/>
  <c r="E68"/>
  <c r="E69"/>
  <c r="E70"/>
  <c r="E71"/>
  <c r="E72"/>
  <c r="H58"/>
  <c r="I58" s="1"/>
  <c r="H59"/>
  <c r="I59" s="1"/>
  <c r="H60"/>
  <c r="I60" s="1"/>
  <c r="H61"/>
  <c r="I61"/>
  <c r="H62"/>
  <c r="I62" s="1"/>
  <c r="H63"/>
  <c r="I63" s="1"/>
  <c r="E58"/>
  <c r="E59"/>
  <c r="E60"/>
  <c r="E61"/>
  <c r="E62"/>
  <c r="E63"/>
  <c r="E51"/>
  <c r="H51"/>
  <c r="I51" s="1"/>
  <c r="E50"/>
  <c r="H50"/>
  <c r="I50" s="1"/>
  <c r="E49"/>
  <c r="H49"/>
  <c r="I49" s="1"/>
  <c r="E48"/>
  <c r="H34"/>
  <c r="I34" s="1"/>
  <c r="H35"/>
  <c r="I35" s="1"/>
  <c r="H36"/>
  <c r="I36" s="1"/>
  <c r="H37"/>
  <c r="I37" s="1"/>
  <c r="H38"/>
  <c r="I38" s="1"/>
  <c r="I66"/>
  <c r="I32"/>
  <c r="I67" l="1"/>
  <c r="I73" s="1"/>
  <c r="H73"/>
  <c r="H48"/>
  <c r="I48" s="1"/>
  <c r="E57" l="1"/>
  <c r="E67"/>
  <c r="E66"/>
  <c r="E45"/>
  <c r="E46"/>
  <c r="E47"/>
  <c r="E52"/>
  <c r="E53"/>
  <c r="H57"/>
  <c r="I57" s="1"/>
  <c r="H45"/>
  <c r="I45" s="1"/>
  <c r="H46"/>
  <c r="I46" s="1"/>
  <c r="H47"/>
  <c r="I47" s="1"/>
  <c r="H52"/>
  <c r="I52" s="1"/>
  <c r="H53"/>
  <c r="I53" s="1"/>
  <c r="G33"/>
  <c r="G39" s="1"/>
  <c r="E32"/>
  <c r="E73" l="1"/>
  <c r="E33"/>
  <c r="E39" s="1"/>
  <c r="H42"/>
  <c r="G42"/>
  <c r="E56"/>
  <c r="H56"/>
  <c r="G56"/>
  <c r="G64" s="1"/>
  <c r="I56"/>
  <c r="I64" s="1"/>
  <c r="E44"/>
  <c r="G44"/>
  <c r="H33"/>
  <c r="I33" s="1"/>
  <c r="I39" s="1"/>
  <c r="E43"/>
  <c r="G43"/>
  <c r="H44"/>
  <c r="I44" s="1"/>
  <c r="H43"/>
  <c r="I43" s="1"/>
  <c r="E64"/>
  <c r="E42"/>
  <c r="C64"/>
  <c r="C54"/>
  <c r="C39"/>
  <c r="G54" l="1"/>
  <c r="E54"/>
  <c r="H54"/>
  <c r="G74"/>
  <c r="C77" s="1"/>
  <c r="I42"/>
  <c r="I54" s="1"/>
  <c r="E74"/>
  <c r="C74"/>
  <c r="H64"/>
  <c r="H39"/>
  <c r="H74" l="1"/>
  <c r="C78"/>
  <c r="I74"/>
  <c r="C79" s="1"/>
</calcChain>
</file>

<file path=xl/sharedStrings.xml><?xml version="1.0" encoding="utf-8"?>
<sst xmlns="http://schemas.openxmlformats.org/spreadsheetml/2006/main" count="60" uniqueCount="52">
  <si>
    <t xml:space="preserve">Programma di finanziamento </t>
  </si>
  <si>
    <t>Nome Progetto</t>
  </si>
  <si>
    <t>Descrizione della spesa</t>
  </si>
  <si>
    <t>SUB TOTALE ALTRI COSTI</t>
  </si>
  <si>
    <t>Indicare: Tipologia di contratto e se interno o esterno</t>
  </si>
  <si>
    <t>Indicare: Tipologia del singolo bene</t>
  </si>
  <si>
    <t>D) Altri costi diretti</t>
  </si>
  <si>
    <t>Soggetto proponente/Referente</t>
  </si>
  <si>
    <t>data
____________________		_____________________________</t>
  </si>
  <si>
    <t>firma leggibile (o firma digitale)</t>
  </si>
  <si>
    <t>PON METRO CITTÀ DI NAPOLI ASSE 3 - AZIONE 3.3.1</t>
  </si>
  <si>
    <t>** si ricorda che il contributo a fondo perduto a carico dell'Amministrazione comunale è pari al 90% del totale, per un importo compreso tra € 50.000,00 e € 140.000,00</t>
  </si>
  <si>
    <t>subtotale altri costi diretti</t>
  </si>
  <si>
    <t xml:space="preserve"> - NON MODIFICARE LE CELLE IN GIALLO</t>
  </si>
  <si>
    <t>C) Acquisto di servizi</t>
  </si>
  <si>
    <t>(fino ad un massimo di Euro 15.000)</t>
  </si>
  <si>
    <t>A) Costi personale (interno ed esterno)</t>
  </si>
  <si>
    <t>TOTALE COFINANZIAMENTO</t>
  </si>
  <si>
    <t>subtotale spese per acquisto beni</t>
  </si>
  <si>
    <t>subtotale acquisto servizi</t>
  </si>
  <si>
    <t>somma subotatali voci B) C) e D)</t>
  </si>
  <si>
    <t>Partner</t>
  </si>
  <si>
    <t>Macrovoci di Spesa</t>
  </si>
  <si>
    <t>B) Spese per acquisto beni (fino a un massimo di € 25.000 per ogni singolo bene)</t>
  </si>
  <si>
    <t>Contributo richiesto 
(90% della spesa ammissibile)</t>
  </si>
  <si>
    <t>importo compreso tra € 50.000,00 e € 140.000,00</t>
  </si>
  <si>
    <t xml:space="preserve"> - E' POSSIBILE AGGIUNGERE NUOVE RIGHE. IN TAL CASO VERIFICARE SEMPRE I SUBTOTALI E LE FORMULE IN GIALLO</t>
  </si>
  <si>
    <r>
      <rPr>
        <b/>
        <sz val="16"/>
        <color rgb="FFFF0000"/>
        <rFont val="Times New Roman"/>
        <family val="1"/>
      </rPr>
      <t>IMPORTANTE</t>
    </r>
    <r>
      <rPr>
        <b/>
        <sz val="16"/>
        <color theme="1"/>
        <rFont val="Times New Roman"/>
        <family val="1"/>
      </rPr>
      <t xml:space="preserve"> - INDICAZIONI DI COMPILAZIONE:</t>
    </r>
  </si>
  <si>
    <t>SUB TOTALE COSTI DEL PERSONALE</t>
  </si>
  <si>
    <t>ENTE</t>
  </si>
  <si>
    <t>% Partecipazione</t>
  </si>
  <si>
    <t>BUDGET (€)</t>
  </si>
  <si>
    <t>Capofila</t>
  </si>
  <si>
    <t>     </t>
  </si>
  <si>
    <t>OPZIONE DI RENDICONTAZIONE SCELTA:</t>
  </si>
  <si>
    <t xml:space="preserve">Nel caso di candidature sottoposte in forma aggregata: si conviene, nell’ambito della attività e dei servizi previsti dalla proposta progettuale, la seguente suddivisione di competenze e ripartizione finanziaria sui singoli soggetti costituenti il partenariato (in forma di ATI/ATS):		</t>
  </si>
  <si>
    <t>PIANO DEI COSTI</t>
  </si>
  <si>
    <t>IVA</t>
  </si>
  <si>
    <t>Totale</t>
  </si>
  <si>
    <t>somma subotatale voce A)</t>
  </si>
  <si>
    <t>Le spese dichiarate nel presente piano dei costi potranno subire variazioni in caso di accesso al contributo a fondo perduto secondo quanto specificiato nell'art.14 dell'avviso</t>
  </si>
  <si>
    <t xml:space="preserve">Rendicontazione interamente a costi reali </t>
  </si>
  <si>
    <t>TOTALE CONTRIBUTO RICHIESTO **</t>
  </si>
  <si>
    <t>Imponibile</t>
  </si>
  <si>
    <t>Iva rendicontabile*
( 1 = iva non rendicontabile) (0= iva rendicontabile)</t>
  </si>
  <si>
    <t>*Nel caso di Iva rendicontabile digitare "0". Nel caso di Iva non rendicontabile digitare "1"</t>
  </si>
  <si>
    <t>Cofinanziamento</t>
  </si>
  <si>
    <t>Spese ammissibili</t>
  </si>
  <si>
    <t>TOTALE SPESE AMMISSIBILI</t>
  </si>
  <si>
    <t>ALLEGATO 5a.0 - PIANO DEI COSTI OPZIONE STANDARD</t>
  </si>
  <si>
    <t xml:space="preserve"> - L'IVA E' CONSIDERATA SPESA AMMISSIBILE, E QUINDI RENDICONTABILE, SOLO NEL CASO IN CUI NON SIA RECUPERABILE</t>
  </si>
  <si>
    <t xml:space="preserve"> - PER LE TIPOLOGIE DI SPESE AMMISSIBILI FARE RIFERIMENTO ALL'ART. 15 DELL'AVVISO E ALLE LINEE GUIDA PER LA GESTIONE E LA RENDICONTAZIONE DEI PROGETTI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</si>
</sst>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9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6"/>
      <color theme="1"/>
      <name val="Times New Roman"/>
      <family val="1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31">
    <xf numFmtId="0" fontId="0" fillId="0" borderId="0" xfId="0"/>
    <xf numFmtId="0" fontId="9" fillId="0" borderId="0" xfId="0" applyFont="1"/>
    <xf numFmtId="0" fontId="1" fillId="3" borderId="0" xfId="0" applyFont="1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3" fillId="3" borderId="5" xfId="0" applyFont="1" applyFill="1" applyBorder="1"/>
    <xf numFmtId="4" fontId="4" fillId="3" borderId="5" xfId="0" applyNumberFormat="1" applyFont="1" applyFill="1" applyBorder="1"/>
    <xf numFmtId="4" fontId="4" fillId="3" borderId="0" xfId="0" applyNumberFormat="1" applyFont="1" applyFill="1" applyBorder="1"/>
    <xf numFmtId="4" fontId="5" fillId="3" borderId="5" xfId="0" applyNumberFormat="1" applyFont="1" applyFill="1" applyBorder="1" applyAlignment="1">
      <alignment wrapText="1"/>
    </xf>
    <xf numFmtId="4" fontId="5" fillId="3" borderId="0" xfId="0" applyNumberFormat="1" applyFont="1" applyFill="1" applyBorder="1" applyAlignment="1">
      <alignment wrapText="1"/>
    </xf>
    <xf numFmtId="0" fontId="9" fillId="3" borderId="0" xfId="0" applyFont="1" applyFill="1" applyAlignment="1">
      <alignment horizontal="left" wrapText="1"/>
    </xf>
    <xf numFmtId="0" fontId="11" fillId="3" borderId="0" xfId="0" quotePrefix="1" applyFont="1" applyFill="1" applyAlignment="1">
      <alignment horizontal="left" wrapText="1" indent="6"/>
    </xf>
    <xf numFmtId="0" fontId="8" fillId="3" borderId="0" xfId="0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/>
    </xf>
    <xf numFmtId="0" fontId="6" fillId="3" borderId="0" xfId="0" applyFont="1" applyFill="1" applyBorder="1"/>
    <xf numFmtId="4" fontId="3" fillId="3" borderId="0" xfId="0" applyNumberFormat="1" applyFont="1" applyFill="1" applyBorder="1"/>
    <xf numFmtId="0" fontId="7" fillId="6" borderId="2" xfId="0" applyFont="1" applyFill="1" applyBorder="1" applyAlignment="1">
      <alignment horizontal="left" wrapText="1"/>
    </xf>
    <xf numFmtId="4" fontId="7" fillId="6" borderId="1" xfId="0" applyNumberFormat="1" applyFont="1" applyFill="1" applyBorder="1"/>
    <xf numFmtId="0" fontId="3" fillId="8" borderId="2" xfId="0" applyFont="1" applyFill="1" applyBorder="1" applyAlignment="1">
      <alignment horizontal="left" wrapText="1"/>
    </xf>
    <xf numFmtId="0" fontId="3" fillId="3" borderId="6" xfId="0" applyFont="1" applyFill="1" applyBorder="1"/>
    <xf numFmtId="0" fontId="12" fillId="3" borderId="7" xfId="0" applyFont="1" applyFill="1" applyBorder="1"/>
    <xf numFmtId="0" fontId="3" fillId="3" borderId="7" xfId="0" applyFont="1" applyFill="1" applyBorder="1"/>
    <xf numFmtId="4" fontId="3" fillId="3" borderId="7" xfId="0" applyNumberFormat="1" applyFont="1" applyFill="1" applyBorder="1"/>
    <xf numFmtId="0" fontId="9" fillId="3" borderId="0" xfId="0" quotePrefix="1" applyFont="1" applyFill="1" applyAlignment="1">
      <alignment horizontal="left" wrapText="1"/>
    </xf>
    <xf numFmtId="0" fontId="1" fillId="3" borderId="0" xfId="0" applyFont="1" applyFill="1" applyAlignment="1">
      <alignment vertical="center"/>
    </xf>
    <xf numFmtId="0" fontId="3" fillId="10" borderId="2" xfId="0" applyFont="1" applyFill="1" applyBorder="1"/>
    <xf numFmtId="0" fontId="6" fillId="10" borderId="3" xfId="0" applyFont="1" applyFill="1" applyBorder="1"/>
    <xf numFmtId="0" fontId="2" fillId="3" borderId="11" xfId="0" applyFont="1" applyFill="1" applyBorder="1"/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43" fontId="2" fillId="3" borderId="16" xfId="1" applyFont="1" applyFill="1" applyBorder="1" applyAlignment="1">
      <alignment vertical="center" wrapText="1"/>
    </xf>
    <xf numFmtId="43" fontId="2" fillId="3" borderId="16" xfId="1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2" fillId="3" borderId="1" xfId="0" applyFont="1" applyFill="1" applyBorder="1"/>
    <xf numFmtId="0" fontId="9" fillId="3" borderId="0" xfId="0" quotePrefix="1" applyFont="1" applyFill="1" applyAlignment="1">
      <alignment horizontal="left" wrapText="1"/>
    </xf>
    <xf numFmtId="0" fontId="12" fillId="10" borderId="3" xfId="0" applyFont="1" applyFill="1" applyBorder="1"/>
    <xf numFmtId="0" fontId="9" fillId="3" borderId="0" xfId="0" quotePrefix="1" applyFont="1" applyFill="1" applyAlignment="1">
      <alignment horizontal="left" wrapText="1"/>
    </xf>
    <xf numFmtId="164" fontId="2" fillId="3" borderId="1" xfId="2" applyFont="1" applyFill="1" applyBorder="1"/>
    <xf numFmtId="4" fontId="3" fillId="3" borderId="12" xfId="0" applyNumberFormat="1" applyFont="1" applyFill="1" applyBorder="1"/>
    <xf numFmtId="164" fontId="2" fillId="2" borderId="1" xfId="2" applyFont="1" applyFill="1" applyBorder="1"/>
    <xf numFmtId="0" fontId="12" fillId="3" borderId="1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4" fontId="9" fillId="3" borderId="0" xfId="0" applyNumberFormat="1" applyFont="1" applyFill="1" applyAlignment="1">
      <alignment horizontal="center"/>
    </xf>
    <xf numFmtId="4" fontId="9" fillId="3" borderId="0" xfId="0" applyNumberFormat="1" applyFont="1" applyFill="1" applyAlignment="1">
      <alignment horizontal="center" vertical="center"/>
    </xf>
    <xf numFmtId="4" fontId="9" fillId="3" borderId="0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164" fontId="3" fillId="2" borderId="1" xfId="2" applyFont="1" applyFill="1" applyBorder="1"/>
    <xf numFmtId="0" fontId="9" fillId="3" borderId="0" xfId="0" applyFont="1" applyFill="1" applyBorder="1"/>
    <xf numFmtId="0" fontId="12" fillId="5" borderId="3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center" wrapText="1"/>
    </xf>
    <xf numFmtId="164" fontId="17" fillId="8" borderId="3" xfId="2" applyFont="1" applyFill="1" applyBorder="1" applyAlignment="1">
      <alignment horizontal="left" wrapText="1"/>
    </xf>
    <xf numFmtId="164" fontId="17" fillId="5" borderId="1" xfId="2" applyFont="1" applyFill="1" applyBorder="1"/>
    <xf numFmtId="164" fontId="17" fillId="5" borderId="3" xfId="2" applyFont="1" applyFill="1" applyBorder="1"/>
    <xf numFmtId="164" fontId="17" fillId="6" borderId="3" xfId="2" applyFont="1" applyFill="1" applyBorder="1"/>
    <xf numFmtId="164" fontId="17" fillId="6" borderId="1" xfId="2" applyFont="1" applyFill="1" applyBorder="1"/>
    <xf numFmtId="164" fontId="17" fillId="2" borderId="1" xfId="2" applyFont="1" applyFill="1" applyBorder="1"/>
    <xf numFmtId="0" fontId="17" fillId="12" borderId="20" xfId="0" applyFont="1" applyFill="1" applyBorder="1" applyAlignment="1">
      <alignment horizontal="left" wrapText="1"/>
    </xf>
    <xf numFmtId="0" fontId="15" fillId="12" borderId="21" xfId="0" applyFont="1" applyFill="1" applyBorder="1" applyAlignment="1">
      <alignment horizontal="left" wrapText="1"/>
    </xf>
    <xf numFmtId="4" fontId="17" fillId="12" borderId="14" xfId="0" applyNumberFormat="1" applyFont="1" applyFill="1" applyBorder="1"/>
    <xf numFmtId="164" fontId="17" fillId="12" borderId="22" xfId="2" applyFont="1" applyFill="1" applyBorder="1"/>
    <xf numFmtId="164" fontId="16" fillId="12" borderId="21" xfId="2" applyFont="1" applyFill="1" applyBorder="1"/>
    <xf numFmtId="164" fontId="17" fillId="12" borderId="21" xfId="2" applyFont="1" applyFill="1" applyBorder="1" applyAlignment="1">
      <alignment horizontal="center"/>
    </xf>
    <xf numFmtId="164" fontId="17" fillId="12" borderId="21" xfId="2" applyFont="1" applyFill="1" applyBorder="1"/>
    <xf numFmtId="4" fontId="17" fillId="7" borderId="19" xfId="0" applyNumberFormat="1" applyFont="1" applyFill="1" applyBorder="1"/>
    <xf numFmtId="0" fontId="3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164" fontId="14" fillId="2" borderId="1" xfId="2" applyFont="1" applyFill="1" applyBorder="1"/>
    <xf numFmtId="0" fontId="9" fillId="0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164" fontId="3" fillId="2" borderId="3" xfId="2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 vertical="center" wrapText="1"/>
    </xf>
    <xf numFmtId="164" fontId="2" fillId="2" borderId="3" xfId="2" applyFont="1" applyFill="1" applyBorder="1"/>
    <xf numFmtId="164" fontId="17" fillId="7" borderId="19" xfId="2" applyFont="1" applyFill="1" applyBorder="1"/>
    <xf numFmtId="0" fontId="9" fillId="3" borderId="5" xfId="0" applyFont="1" applyFill="1" applyBorder="1" applyAlignment="1">
      <alignment horizontal="left" wrapText="1"/>
    </xf>
    <xf numFmtId="0" fontId="10" fillId="9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wrapText="1"/>
    </xf>
    <xf numFmtId="0" fontId="11" fillId="3" borderId="0" xfId="0" quotePrefix="1" applyFont="1" applyFill="1" applyAlignment="1">
      <alignment horizontal="left" wrapText="1" indent="6"/>
    </xf>
    <xf numFmtId="0" fontId="9" fillId="0" borderId="0" xfId="0" applyFont="1" applyFill="1" applyAlignment="1">
      <alignment horizontal="left" vertical="center" wrapText="1"/>
    </xf>
    <xf numFmtId="0" fontId="7" fillId="5" borderId="6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wrapText="1"/>
    </xf>
    <xf numFmtId="0" fontId="7" fillId="7" borderId="18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164" fontId="2" fillId="5" borderId="19" xfId="2" applyFont="1" applyFill="1" applyBorder="1" applyAlignment="1">
      <alignment horizontal="left" vertical="center"/>
    </xf>
    <xf numFmtId="164" fontId="2" fillId="5" borderId="26" xfId="2" applyFont="1" applyFill="1" applyBorder="1" applyAlignment="1">
      <alignment horizontal="left" vertical="center"/>
    </xf>
    <xf numFmtId="164" fontId="2" fillId="5" borderId="23" xfId="2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9" fillId="3" borderId="0" xfId="0" quotePrefix="1" applyFont="1" applyFill="1" applyAlignment="1">
      <alignment horizontal="left"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2185421</xdr:colOff>
      <xdr:row>83</xdr:row>
      <xdr:rowOff>55844</xdr:rowOff>
    </xdr:from>
    <xdr:to>
      <xdr:col>3</xdr:col>
      <xdr:colOff>706409</xdr:colOff>
      <xdr:row>92</xdr:row>
      <xdr:rowOff>144109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653517CE-46EC-DD41-B46C-C62056B3B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185421" y="13566482"/>
          <a:ext cx="9770486" cy="237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50" zoomScaleNormal="50" workbookViewId="0">
      <selection activeCell="L20" sqref="L20"/>
    </sheetView>
  </sheetViews>
  <sheetFormatPr defaultColWidth="10.875" defaultRowHeight="15.75"/>
  <cols>
    <col min="1" max="1" width="60.625" style="2" customWidth="1"/>
    <col min="2" max="2" width="64.625" style="2" customWidth="1"/>
    <col min="3" max="3" width="22.125" style="2" customWidth="1"/>
    <col min="4" max="4" width="13.5" style="2" customWidth="1"/>
    <col min="5" max="5" width="15.5" style="2" customWidth="1"/>
    <col min="6" max="6" width="19.875" style="64" customWidth="1"/>
    <col min="7" max="7" width="16.625" style="64" customWidth="1"/>
    <col min="8" max="8" width="20.5" style="2" customWidth="1"/>
    <col min="9" max="9" width="19.875" style="2" customWidth="1"/>
    <col min="10" max="10" width="25.875" style="2" customWidth="1"/>
    <col min="11" max="16384" width="10.875" style="2"/>
  </cols>
  <sheetData>
    <row r="1" spans="1:7" ht="30.95" customHeight="1">
      <c r="A1" s="105" t="s">
        <v>49</v>
      </c>
      <c r="B1" s="105"/>
      <c r="C1" s="105"/>
    </row>
    <row r="2" spans="1:7">
      <c r="A2" s="3"/>
      <c r="B2" s="3"/>
      <c r="C2" s="3"/>
      <c r="D2" s="4"/>
      <c r="E2" s="4"/>
    </row>
    <row r="3" spans="1:7" ht="15.6" customHeight="1">
      <c r="A3" s="5" t="s">
        <v>0</v>
      </c>
      <c r="B3" s="6" t="s">
        <v>10</v>
      </c>
      <c r="C3" s="7"/>
      <c r="D3" s="4"/>
      <c r="E3" s="4"/>
      <c r="F3" s="4"/>
      <c r="G3" s="4"/>
    </row>
    <row r="4" spans="1:7" ht="15.6" customHeight="1">
      <c r="A4" s="5"/>
      <c r="B4" s="7"/>
      <c r="C4" s="7"/>
      <c r="D4" s="4"/>
      <c r="E4" s="4"/>
      <c r="F4" s="4"/>
      <c r="G4" s="4"/>
    </row>
    <row r="5" spans="1:7" ht="15.6" customHeight="1">
      <c r="A5" s="5"/>
      <c r="B5" s="7"/>
      <c r="C5" s="7"/>
      <c r="D5" s="4"/>
      <c r="E5" s="4"/>
      <c r="F5" s="4"/>
      <c r="G5" s="4"/>
    </row>
    <row r="6" spans="1:7" ht="16.5" thickBot="1">
      <c r="A6" s="5" t="s">
        <v>1</v>
      </c>
      <c r="B6" s="8"/>
      <c r="C6" s="9"/>
      <c r="D6" s="10"/>
      <c r="E6" s="10"/>
      <c r="F6" s="65"/>
      <c r="G6" s="65"/>
    </row>
    <row r="7" spans="1:7">
      <c r="A7" s="5"/>
      <c r="B7" s="5"/>
      <c r="C7" s="10"/>
      <c r="D7" s="10"/>
      <c r="E7" s="10"/>
      <c r="F7" s="65"/>
      <c r="G7" s="65"/>
    </row>
    <row r="8" spans="1:7" ht="16.5" thickBot="1">
      <c r="A8" s="5" t="s">
        <v>7</v>
      </c>
      <c r="B8" s="8"/>
      <c r="C8" s="11"/>
      <c r="D8" s="12"/>
      <c r="E8" s="12"/>
      <c r="F8" s="65"/>
      <c r="G8" s="65"/>
    </row>
    <row r="9" spans="1:7">
      <c r="A9" s="5"/>
      <c r="B9" s="5"/>
      <c r="C9" s="12"/>
      <c r="D9" s="12"/>
      <c r="E9" s="12"/>
      <c r="F9" s="65"/>
      <c r="G9" s="65"/>
    </row>
    <row r="10" spans="1:7" ht="33.950000000000003" customHeight="1" thickBot="1">
      <c r="A10" s="104" t="s">
        <v>35</v>
      </c>
      <c r="B10" s="104"/>
      <c r="C10" s="104"/>
      <c r="D10" s="10"/>
      <c r="E10" s="10"/>
      <c r="F10" s="65"/>
      <c r="G10" s="65"/>
    </row>
    <row r="11" spans="1:7" ht="21.95" customHeight="1" thickBot="1">
      <c r="A11" s="36" t="s">
        <v>29</v>
      </c>
      <c r="B11" s="37" t="s">
        <v>30</v>
      </c>
      <c r="C11" s="37" t="s">
        <v>31</v>
      </c>
      <c r="D11" s="10"/>
      <c r="E11" s="10"/>
      <c r="F11" s="65"/>
      <c r="G11" s="65"/>
    </row>
    <row r="12" spans="1:7" ht="16.5" thickBot="1">
      <c r="A12" s="38" t="s">
        <v>32</v>
      </c>
      <c r="B12" s="39"/>
      <c r="C12" s="40" t="s">
        <v>33</v>
      </c>
      <c r="D12" s="10"/>
      <c r="E12" s="10"/>
      <c r="F12" s="65"/>
      <c r="G12" s="65"/>
    </row>
    <row r="13" spans="1:7" ht="16.5" thickBot="1">
      <c r="A13" s="38" t="s">
        <v>21</v>
      </c>
      <c r="B13" s="41"/>
      <c r="C13" s="42" t="s">
        <v>33</v>
      </c>
      <c r="D13" s="10"/>
      <c r="E13" s="10"/>
      <c r="F13" s="65"/>
      <c r="G13" s="65"/>
    </row>
    <row r="14" spans="1:7" ht="16.5" thickBot="1">
      <c r="A14" s="38" t="s">
        <v>21</v>
      </c>
      <c r="B14" s="41"/>
      <c r="C14" s="42" t="s">
        <v>33</v>
      </c>
      <c r="D14" s="10"/>
      <c r="E14" s="10"/>
      <c r="F14" s="65"/>
      <c r="G14" s="65"/>
    </row>
    <row r="15" spans="1:7" ht="16.5" thickBot="1">
      <c r="A15" s="38" t="s">
        <v>21</v>
      </c>
      <c r="B15" s="41"/>
      <c r="C15" s="42" t="s">
        <v>33</v>
      </c>
      <c r="D15" s="10"/>
      <c r="E15" s="10"/>
      <c r="F15" s="65"/>
      <c r="G15" s="65"/>
    </row>
    <row r="16" spans="1:7" ht="16.5" thickBot="1">
      <c r="A16" s="38" t="s">
        <v>21</v>
      </c>
      <c r="B16" s="41"/>
      <c r="C16" s="42" t="s">
        <v>33</v>
      </c>
      <c r="D16" s="10"/>
      <c r="E16" s="10"/>
      <c r="F16" s="65"/>
      <c r="G16" s="65"/>
    </row>
    <row r="17" spans="1:10" ht="21.95" customHeight="1">
      <c r="A17" s="43"/>
      <c r="B17" s="43"/>
      <c r="C17" s="44"/>
      <c r="D17" s="10"/>
      <c r="E17" s="10"/>
      <c r="F17" s="65"/>
      <c r="G17" s="65"/>
    </row>
    <row r="18" spans="1:10" ht="33" customHeight="1">
      <c r="A18" s="106" t="s">
        <v>40</v>
      </c>
      <c r="B18" s="106"/>
      <c r="C18" s="106"/>
      <c r="D18" s="10"/>
      <c r="E18" s="10"/>
      <c r="F18" s="65"/>
      <c r="G18" s="65"/>
    </row>
    <row r="19" spans="1:10" ht="15.75" customHeight="1">
      <c r="A19" s="13"/>
      <c r="B19" s="13"/>
      <c r="C19" s="13"/>
      <c r="D19" s="10"/>
      <c r="E19" s="10"/>
      <c r="F19" s="66"/>
      <c r="G19" s="66"/>
    </row>
    <row r="20" spans="1:10" ht="20.100000000000001" customHeight="1">
      <c r="A20" s="107" t="s">
        <v>34</v>
      </c>
      <c r="B20" s="107"/>
      <c r="C20" s="107"/>
      <c r="D20" s="10"/>
      <c r="E20" s="10"/>
      <c r="F20" s="65"/>
      <c r="G20" s="65"/>
    </row>
    <row r="21" spans="1:10" ht="42" customHeight="1">
      <c r="A21" s="108" t="s">
        <v>41</v>
      </c>
      <c r="B21" s="108"/>
      <c r="C21" s="108"/>
      <c r="D21" s="10"/>
      <c r="E21" s="10"/>
      <c r="F21" s="65"/>
      <c r="G21" s="65"/>
    </row>
    <row r="22" spans="1:10" ht="18" customHeight="1">
      <c r="A22" s="14"/>
      <c r="B22" s="14"/>
      <c r="C22" s="14"/>
      <c r="D22" s="10"/>
      <c r="E22" s="10"/>
      <c r="F22" s="65"/>
      <c r="G22" s="65"/>
    </row>
    <row r="23" spans="1:10" ht="20.25">
      <c r="A23" s="107" t="s">
        <v>27</v>
      </c>
      <c r="B23" s="107"/>
      <c r="C23" s="107"/>
      <c r="D23" s="10"/>
      <c r="E23" s="10"/>
      <c r="F23" s="65"/>
      <c r="G23" s="65"/>
    </row>
    <row r="24" spans="1:10">
      <c r="A24" s="112" t="s">
        <v>13</v>
      </c>
      <c r="B24" s="112"/>
      <c r="C24" s="112"/>
      <c r="D24" s="10"/>
      <c r="E24" s="10"/>
      <c r="F24" s="65"/>
      <c r="G24" s="65"/>
    </row>
    <row r="25" spans="1:10">
      <c r="A25" s="112" t="s">
        <v>26</v>
      </c>
      <c r="B25" s="112"/>
      <c r="C25" s="112"/>
      <c r="D25" s="10"/>
      <c r="E25" s="10"/>
      <c r="F25" s="65"/>
      <c r="G25" s="65"/>
    </row>
    <row r="26" spans="1:10" ht="15.75" customHeight="1">
      <c r="A26" s="127" t="s">
        <v>51</v>
      </c>
      <c r="B26" s="127"/>
      <c r="C26" s="127"/>
      <c r="D26" s="127"/>
      <c r="E26" s="127"/>
      <c r="F26" s="127"/>
      <c r="G26" s="127"/>
      <c r="H26" s="127"/>
      <c r="I26" s="59"/>
    </row>
    <row r="27" spans="1:10">
      <c r="A27" s="112" t="s">
        <v>50</v>
      </c>
      <c r="B27" s="112"/>
      <c r="C27" s="112"/>
      <c r="D27" s="31"/>
      <c r="E27" s="57"/>
      <c r="F27" s="65"/>
      <c r="G27" s="65"/>
    </row>
    <row r="28" spans="1:10" ht="16.5" thickBot="1">
      <c r="A28" s="15"/>
      <c r="B28" s="16"/>
      <c r="C28" s="17"/>
      <c r="D28" s="17"/>
      <c r="E28" s="17"/>
      <c r="F28" s="67"/>
      <c r="G28" s="67"/>
    </row>
    <row r="29" spans="1:10" ht="16.5" thickBot="1">
      <c r="A29" s="128" t="s">
        <v>36</v>
      </c>
      <c r="B29" s="129"/>
      <c r="C29" s="129"/>
      <c r="D29" s="129"/>
      <c r="E29" s="129"/>
      <c r="F29" s="129"/>
      <c r="G29" s="129"/>
      <c r="H29" s="129"/>
      <c r="I29" s="129"/>
      <c r="J29" s="130"/>
    </row>
    <row r="30" spans="1:10" ht="116.25" customHeight="1">
      <c r="A30" s="92" t="s">
        <v>22</v>
      </c>
      <c r="B30" s="93" t="s">
        <v>2</v>
      </c>
      <c r="C30" s="92" t="s">
        <v>43</v>
      </c>
      <c r="D30" s="94" t="s">
        <v>37</v>
      </c>
      <c r="E30" s="94" t="s">
        <v>38</v>
      </c>
      <c r="F30" s="94" t="s">
        <v>44</v>
      </c>
      <c r="G30" s="94" t="s">
        <v>47</v>
      </c>
      <c r="H30" s="94" t="s">
        <v>24</v>
      </c>
      <c r="I30" s="101" t="s">
        <v>46</v>
      </c>
      <c r="J30" s="94" t="s">
        <v>21</v>
      </c>
    </row>
    <row r="31" spans="1:10" s="32" customFormat="1" ht="23.1" customHeight="1">
      <c r="A31" s="45" t="s">
        <v>16</v>
      </c>
      <c r="B31" s="46"/>
      <c r="C31" s="46"/>
      <c r="D31" s="46"/>
      <c r="E31" s="46"/>
      <c r="F31" s="68"/>
      <c r="G31" s="68"/>
      <c r="H31" s="46"/>
      <c r="I31" s="46"/>
      <c r="J31" s="47"/>
    </row>
    <row r="32" spans="1:10">
      <c r="A32" s="123" t="s">
        <v>4</v>
      </c>
      <c r="B32" s="18"/>
      <c r="C32" s="60">
        <v>0</v>
      </c>
      <c r="D32" s="60">
        <v>0</v>
      </c>
      <c r="E32" s="102">
        <f>+D32+C32</f>
        <v>0</v>
      </c>
      <c r="F32" s="69"/>
      <c r="G32" s="100">
        <f>+IF(F32=1,C32,D32+C32)</f>
        <v>0</v>
      </c>
      <c r="H32" s="73">
        <f>+IF(F32=1,C32,D32+C32)*0.9</f>
        <v>0</v>
      </c>
      <c r="I32" s="62">
        <f>+IF(F32=1,C32,D32+C32)-H32</f>
        <v>0</v>
      </c>
      <c r="J32" s="18"/>
    </row>
    <row r="33" spans="1:10">
      <c r="A33" s="123"/>
      <c r="B33" s="18"/>
      <c r="C33" s="60">
        <v>0</v>
      </c>
      <c r="D33" s="60">
        <v>0</v>
      </c>
      <c r="E33" s="102">
        <f t="shared" ref="E33:E38" si="0">+D33+C33</f>
        <v>0</v>
      </c>
      <c r="F33" s="69"/>
      <c r="G33" s="100">
        <f t="shared" ref="G33:G38" si="1">+IF(F33=1,C33,D33+C33)</f>
        <v>0</v>
      </c>
      <c r="H33" s="73">
        <f>+IF(F33=1,C33,D33+C33)*0.9</f>
        <v>0</v>
      </c>
      <c r="I33" s="62">
        <f t="shared" ref="I33" si="2">+IF(F33=1,C33,D33+C33)-H33</f>
        <v>0</v>
      </c>
      <c r="J33" s="18"/>
    </row>
    <row r="34" spans="1:10">
      <c r="A34" s="123"/>
      <c r="B34" s="18"/>
      <c r="C34" s="60">
        <v>0</v>
      </c>
      <c r="D34" s="60">
        <v>0</v>
      </c>
      <c r="E34" s="102">
        <f t="shared" si="0"/>
        <v>0</v>
      </c>
      <c r="F34" s="69"/>
      <c r="G34" s="100">
        <f t="shared" si="1"/>
        <v>0</v>
      </c>
      <c r="H34" s="73">
        <f t="shared" ref="H34:H38" si="3">+IF(F34=1,C34,D34+C34)*0.9</f>
        <v>0</v>
      </c>
      <c r="I34" s="62">
        <f t="shared" ref="I34:I38" si="4">+IF(F34=1,C34,D34+C34)-H34</f>
        <v>0</v>
      </c>
      <c r="J34" s="18"/>
    </row>
    <row r="35" spans="1:10">
      <c r="A35" s="123"/>
      <c r="B35" s="18"/>
      <c r="C35" s="60">
        <v>0</v>
      </c>
      <c r="D35" s="60">
        <v>0</v>
      </c>
      <c r="E35" s="102">
        <f t="shared" si="0"/>
        <v>0</v>
      </c>
      <c r="F35" s="69"/>
      <c r="G35" s="100">
        <f t="shared" si="1"/>
        <v>0</v>
      </c>
      <c r="H35" s="73">
        <f t="shared" si="3"/>
        <v>0</v>
      </c>
      <c r="I35" s="62">
        <f t="shared" si="4"/>
        <v>0</v>
      </c>
      <c r="J35" s="18"/>
    </row>
    <row r="36" spans="1:10">
      <c r="A36" s="123"/>
      <c r="B36" s="18"/>
      <c r="C36" s="60">
        <v>0</v>
      </c>
      <c r="D36" s="60">
        <v>0</v>
      </c>
      <c r="E36" s="102">
        <f t="shared" si="0"/>
        <v>0</v>
      </c>
      <c r="F36" s="69"/>
      <c r="G36" s="100">
        <f t="shared" si="1"/>
        <v>0</v>
      </c>
      <c r="H36" s="73">
        <f t="shared" si="3"/>
        <v>0</v>
      </c>
      <c r="I36" s="62">
        <f t="shared" si="4"/>
        <v>0</v>
      </c>
      <c r="J36" s="18"/>
    </row>
    <row r="37" spans="1:10">
      <c r="A37" s="123"/>
      <c r="B37" s="18"/>
      <c r="C37" s="60">
        <v>0</v>
      </c>
      <c r="D37" s="60">
        <v>0</v>
      </c>
      <c r="E37" s="102">
        <f t="shared" si="0"/>
        <v>0</v>
      </c>
      <c r="F37" s="69"/>
      <c r="G37" s="100">
        <f t="shared" si="1"/>
        <v>0</v>
      </c>
      <c r="H37" s="73">
        <f t="shared" si="3"/>
        <v>0</v>
      </c>
      <c r="I37" s="62">
        <f t="shared" si="4"/>
        <v>0</v>
      </c>
      <c r="J37" s="18"/>
    </row>
    <row r="38" spans="1:10">
      <c r="A38" s="123"/>
      <c r="C38" s="60">
        <v>0</v>
      </c>
      <c r="D38" s="60">
        <v>0</v>
      </c>
      <c r="E38" s="102">
        <f t="shared" si="0"/>
        <v>0</v>
      </c>
      <c r="F38" s="69"/>
      <c r="G38" s="100">
        <f t="shared" si="1"/>
        <v>0</v>
      </c>
      <c r="H38" s="73">
        <f t="shared" si="3"/>
        <v>0</v>
      </c>
      <c r="I38" s="62">
        <f t="shared" si="4"/>
        <v>0</v>
      </c>
      <c r="J38" s="18"/>
    </row>
    <row r="39" spans="1:10" ht="18.75">
      <c r="A39" s="26" t="s">
        <v>28</v>
      </c>
      <c r="B39" s="78" t="s">
        <v>39</v>
      </c>
      <c r="C39" s="78">
        <f>SUM(C32:C38)</f>
        <v>0</v>
      </c>
      <c r="D39" s="78"/>
      <c r="E39" s="78">
        <f>SUM(E32:E38)</f>
        <v>0</v>
      </c>
      <c r="F39" s="78"/>
      <c r="G39" s="78">
        <f>SUM(G32:G38)</f>
        <v>0</v>
      </c>
      <c r="H39" s="78">
        <f>SUM(H32:H38)</f>
        <v>0</v>
      </c>
      <c r="I39" s="78">
        <f>SUM(I32:I38)</f>
        <v>0</v>
      </c>
      <c r="J39" s="35"/>
    </row>
    <row r="40" spans="1:10" s="16" customFormat="1">
      <c r="A40" s="27"/>
      <c r="B40" s="28"/>
      <c r="C40" s="29"/>
      <c r="D40" s="30"/>
      <c r="E40" s="61"/>
      <c r="F40" s="63"/>
      <c r="G40" s="97"/>
      <c r="H40" s="74"/>
    </row>
    <row r="41" spans="1:10" s="32" customFormat="1" ht="23.1" customHeight="1">
      <c r="A41" s="113" t="s">
        <v>23</v>
      </c>
      <c r="B41" s="114"/>
      <c r="C41" s="48"/>
      <c r="D41" s="48"/>
      <c r="E41" s="48"/>
      <c r="F41" s="70"/>
      <c r="G41" s="70"/>
      <c r="H41" s="75"/>
      <c r="I41" s="49"/>
      <c r="J41" s="49"/>
    </row>
    <row r="42" spans="1:10" ht="18.75" customHeight="1">
      <c r="A42" s="120" t="s">
        <v>5</v>
      </c>
      <c r="B42" s="18"/>
      <c r="C42" s="60">
        <v>0</v>
      </c>
      <c r="D42" s="60">
        <v>0</v>
      </c>
      <c r="E42" s="62">
        <f>+D42+C42</f>
        <v>0</v>
      </c>
      <c r="F42" s="69"/>
      <c r="G42" s="100">
        <f>+IF(F42=1,C42,D42+C42)</f>
        <v>0</v>
      </c>
      <c r="H42" s="73">
        <f>+IF(F42=1,C42,D42+C42)*0.9</f>
        <v>0</v>
      </c>
      <c r="I42" s="62">
        <f>+IF(F42=1,C42,D42+C42)-H42</f>
        <v>0</v>
      </c>
      <c r="J42" s="18"/>
    </row>
    <row r="43" spans="1:10" ht="18.75" customHeight="1">
      <c r="A43" s="121"/>
      <c r="B43" s="18"/>
      <c r="C43" s="60">
        <v>0</v>
      </c>
      <c r="D43" s="60">
        <v>0</v>
      </c>
      <c r="E43" s="62">
        <f t="shared" ref="E43:E53" si="5">+D43+C43</f>
        <v>0</v>
      </c>
      <c r="F43" s="69"/>
      <c r="G43" s="100">
        <f t="shared" ref="G43:G53" si="6">+IF(F43=1,C43,D43+C43)</f>
        <v>0</v>
      </c>
      <c r="H43" s="73">
        <f t="shared" ref="H43:H53" si="7">+IF(F43=1,C43,D43+C43)*0.9</f>
        <v>0</v>
      </c>
      <c r="I43" s="62">
        <f t="shared" ref="I43:I53" si="8">+IF(F43=1,C43,D43+C43)-H43</f>
        <v>0</v>
      </c>
      <c r="J43" s="18"/>
    </row>
    <row r="44" spans="1:10" ht="18.75" customHeight="1">
      <c r="A44" s="121"/>
      <c r="B44" s="18"/>
      <c r="C44" s="60">
        <v>0</v>
      </c>
      <c r="D44" s="60">
        <v>0</v>
      </c>
      <c r="E44" s="62">
        <f t="shared" si="5"/>
        <v>0</v>
      </c>
      <c r="F44" s="69"/>
      <c r="G44" s="100">
        <f t="shared" si="6"/>
        <v>0</v>
      </c>
      <c r="H44" s="73">
        <f t="shared" si="7"/>
        <v>0</v>
      </c>
      <c r="I44" s="62">
        <f t="shared" si="8"/>
        <v>0</v>
      </c>
      <c r="J44" s="18"/>
    </row>
    <row r="45" spans="1:10" ht="18.75" customHeight="1">
      <c r="A45" s="121"/>
      <c r="B45" s="18"/>
      <c r="C45" s="60">
        <v>0</v>
      </c>
      <c r="D45" s="60">
        <v>0</v>
      </c>
      <c r="E45" s="62">
        <f t="shared" si="5"/>
        <v>0</v>
      </c>
      <c r="F45" s="69"/>
      <c r="G45" s="100">
        <f t="shared" si="6"/>
        <v>0</v>
      </c>
      <c r="H45" s="73">
        <f t="shared" si="7"/>
        <v>0</v>
      </c>
      <c r="I45" s="62">
        <f t="shared" si="8"/>
        <v>0</v>
      </c>
      <c r="J45" s="18"/>
    </row>
    <row r="46" spans="1:10" ht="18.75" customHeight="1">
      <c r="A46" s="121"/>
      <c r="B46" s="18"/>
      <c r="C46" s="60">
        <v>0</v>
      </c>
      <c r="D46" s="60">
        <v>0</v>
      </c>
      <c r="E46" s="62">
        <f t="shared" si="5"/>
        <v>0</v>
      </c>
      <c r="F46" s="69"/>
      <c r="G46" s="100">
        <f t="shared" si="6"/>
        <v>0</v>
      </c>
      <c r="H46" s="73">
        <f t="shared" si="7"/>
        <v>0</v>
      </c>
      <c r="I46" s="62">
        <f t="shared" si="8"/>
        <v>0</v>
      </c>
      <c r="J46" s="18"/>
    </row>
    <row r="47" spans="1:10" ht="18.75" customHeight="1">
      <c r="A47" s="121"/>
      <c r="B47" s="18"/>
      <c r="C47" s="60">
        <v>0</v>
      </c>
      <c r="D47" s="60">
        <v>0</v>
      </c>
      <c r="E47" s="62">
        <f t="shared" si="5"/>
        <v>0</v>
      </c>
      <c r="F47" s="69"/>
      <c r="G47" s="100">
        <f t="shared" si="6"/>
        <v>0</v>
      </c>
      <c r="H47" s="73">
        <f t="shared" si="7"/>
        <v>0</v>
      </c>
      <c r="I47" s="62">
        <f t="shared" si="8"/>
        <v>0</v>
      </c>
      <c r="J47" s="18"/>
    </row>
    <row r="48" spans="1:10" ht="18.75" customHeight="1">
      <c r="A48" s="121"/>
      <c r="B48" s="18"/>
      <c r="C48" s="60">
        <v>0</v>
      </c>
      <c r="D48" s="60">
        <v>0</v>
      </c>
      <c r="E48" s="62">
        <f t="shared" si="5"/>
        <v>0</v>
      </c>
      <c r="F48" s="69"/>
      <c r="G48" s="100">
        <f t="shared" si="6"/>
        <v>0</v>
      </c>
      <c r="H48" s="73">
        <f t="shared" si="7"/>
        <v>0</v>
      </c>
      <c r="I48" s="62">
        <f t="shared" si="8"/>
        <v>0</v>
      </c>
      <c r="J48" s="18"/>
    </row>
    <row r="49" spans="1:10" ht="18.75" customHeight="1">
      <c r="A49" s="121"/>
      <c r="B49" s="18"/>
      <c r="C49" s="60">
        <v>0</v>
      </c>
      <c r="D49" s="60">
        <v>0</v>
      </c>
      <c r="E49" s="62">
        <f t="shared" si="5"/>
        <v>0</v>
      </c>
      <c r="F49" s="69"/>
      <c r="G49" s="100">
        <f t="shared" si="6"/>
        <v>0</v>
      </c>
      <c r="H49" s="73">
        <f t="shared" si="7"/>
        <v>0</v>
      </c>
      <c r="I49" s="62">
        <f t="shared" si="8"/>
        <v>0</v>
      </c>
      <c r="J49" s="18"/>
    </row>
    <row r="50" spans="1:10" ht="18.75" customHeight="1">
      <c r="A50" s="121"/>
      <c r="B50" s="18"/>
      <c r="C50" s="60">
        <v>0</v>
      </c>
      <c r="D50" s="60">
        <v>0</v>
      </c>
      <c r="E50" s="62">
        <f t="shared" si="5"/>
        <v>0</v>
      </c>
      <c r="F50" s="69"/>
      <c r="G50" s="100">
        <f t="shared" si="6"/>
        <v>0</v>
      </c>
      <c r="H50" s="73">
        <f t="shared" si="7"/>
        <v>0</v>
      </c>
      <c r="I50" s="62">
        <f t="shared" si="8"/>
        <v>0</v>
      </c>
      <c r="J50" s="18"/>
    </row>
    <row r="51" spans="1:10" ht="18.75" customHeight="1">
      <c r="A51" s="121"/>
      <c r="B51" s="18"/>
      <c r="C51" s="60">
        <v>0</v>
      </c>
      <c r="D51" s="60">
        <v>0</v>
      </c>
      <c r="E51" s="62">
        <f t="shared" si="5"/>
        <v>0</v>
      </c>
      <c r="F51" s="69"/>
      <c r="G51" s="100">
        <f t="shared" si="6"/>
        <v>0</v>
      </c>
      <c r="H51" s="73">
        <f t="shared" si="7"/>
        <v>0</v>
      </c>
      <c r="I51" s="62">
        <f t="shared" si="8"/>
        <v>0</v>
      </c>
      <c r="J51" s="18"/>
    </row>
    <row r="52" spans="1:10" ht="18.75" customHeight="1">
      <c r="A52" s="121"/>
      <c r="B52" s="18"/>
      <c r="C52" s="60">
        <v>0</v>
      </c>
      <c r="D52" s="60">
        <v>0</v>
      </c>
      <c r="E52" s="62">
        <f t="shared" si="5"/>
        <v>0</v>
      </c>
      <c r="F52" s="69"/>
      <c r="G52" s="100">
        <f t="shared" si="6"/>
        <v>0</v>
      </c>
      <c r="H52" s="73">
        <f t="shared" si="7"/>
        <v>0</v>
      </c>
      <c r="I52" s="62">
        <f t="shared" si="8"/>
        <v>0</v>
      </c>
      <c r="J52" s="18"/>
    </row>
    <row r="53" spans="1:10" ht="18.75" customHeight="1">
      <c r="A53" s="122"/>
      <c r="C53" s="60">
        <v>0</v>
      </c>
      <c r="D53" s="60">
        <v>0</v>
      </c>
      <c r="E53" s="62">
        <f t="shared" si="5"/>
        <v>0</v>
      </c>
      <c r="F53" s="69"/>
      <c r="G53" s="100">
        <f t="shared" si="6"/>
        <v>0</v>
      </c>
      <c r="H53" s="73">
        <f t="shared" si="7"/>
        <v>0</v>
      </c>
      <c r="I53" s="62">
        <f t="shared" si="8"/>
        <v>0</v>
      </c>
      <c r="J53" s="18"/>
    </row>
    <row r="54" spans="1:10" ht="17.100000000000001" customHeight="1">
      <c r="A54" s="110" t="s">
        <v>18</v>
      </c>
      <c r="B54" s="111"/>
      <c r="C54" s="79">
        <f>SUM(C42:C53)</f>
        <v>0</v>
      </c>
      <c r="D54" s="80"/>
      <c r="E54" s="80">
        <f>SUM(E42:E53)</f>
        <v>0</v>
      </c>
      <c r="F54" s="80"/>
      <c r="G54" s="80">
        <f t="shared" ref="G54:I54" si="9">SUM(G42:G53)</f>
        <v>0</v>
      </c>
      <c r="H54" s="80">
        <f t="shared" si="9"/>
        <v>0</v>
      </c>
      <c r="I54" s="80">
        <f t="shared" si="9"/>
        <v>0</v>
      </c>
      <c r="J54" s="56"/>
    </row>
    <row r="55" spans="1:10" s="32" customFormat="1" ht="23.1" customHeight="1">
      <c r="A55" s="50" t="s">
        <v>14</v>
      </c>
      <c r="B55" s="51"/>
      <c r="C55" s="51"/>
      <c r="D55" s="51"/>
      <c r="E55" s="51"/>
      <c r="F55" s="71"/>
      <c r="G55" s="98"/>
      <c r="H55" s="76"/>
      <c r="I55" s="51"/>
      <c r="J55" s="52"/>
    </row>
    <row r="56" spans="1:10">
      <c r="A56" s="117"/>
      <c r="B56" s="18"/>
      <c r="C56" s="60">
        <v>0</v>
      </c>
      <c r="D56" s="60">
        <v>0</v>
      </c>
      <c r="E56" s="102">
        <f>+C56+D56</f>
        <v>0</v>
      </c>
      <c r="F56" s="69"/>
      <c r="G56" s="100">
        <f>+IF(F56=1,C56,D56+C56)</f>
        <v>0</v>
      </c>
      <c r="H56" s="73">
        <f>+IF(F56=1,C56,D56+C56)*0.9</f>
        <v>0</v>
      </c>
      <c r="I56" s="62">
        <f>+IF(F56=1,C56,D56+C56)-H56</f>
        <v>0</v>
      </c>
      <c r="J56" s="18"/>
    </row>
    <row r="57" spans="1:10">
      <c r="A57" s="118"/>
      <c r="B57" s="18"/>
      <c r="C57" s="60">
        <v>0</v>
      </c>
      <c r="D57" s="60">
        <v>0</v>
      </c>
      <c r="E57" s="102">
        <f t="shared" ref="E57:E63" si="10">+C57+D57</f>
        <v>0</v>
      </c>
      <c r="F57" s="69"/>
      <c r="G57" s="100">
        <f t="shared" ref="G57:G63" si="11">+IF(F57=1,C57,D57+C57)</f>
        <v>0</v>
      </c>
      <c r="H57" s="73">
        <f t="shared" ref="H57" si="12">+IF(F57=1,C57,D57+C57)*0.9</f>
        <v>0</v>
      </c>
      <c r="I57" s="62">
        <f t="shared" ref="I57" si="13">+IF(F57=1,C57,D57+C57)-H57</f>
        <v>0</v>
      </c>
      <c r="J57" s="18"/>
    </row>
    <row r="58" spans="1:10">
      <c r="A58" s="118"/>
      <c r="B58" s="18"/>
      <c r="C58" s="60">
        <v>0</v>
      </c>
      <c r="D58" s="60">
        <v>0</v>
      </c>
      <c r="E58" s="102">
        <f t="shared" si="10"/>
        <v>0</v>
      </c>
      <c r="F58" s="69"/>
      <c r="G58" s="100">
        <f t="shared" si="11"/>
        <v>0</v>
      </c>
      <c r="H58" s="73">
        <f t="shared" ref="H58:H63" si="14">+IF(F58=1,C58,D58+C58)*0.9</f>
        <v>0</v>
      </c>
      <c r="I58" s="62">
        <f t="shared" ref="I58:I63" si="15">+IF(F58=1,C58,D58+C58)-H58</f>
        <v>0</v>
      </c>
      <c r="J58" s="18"/>
    </row>
    <row r="59" spans="1:10">
      <c r="A59" s="118"/>
      <c r="B59" s="18"/>
      <c r="C59" s="60">
        <v>0</v>
      </c>
      <c r="D59" s="60">
        <v>0</v>
      </c>
      <c r="E59" s="102">
        <f t="shared" si="10"/>
        <v>0</v>
      </c>
      <c r="F59" s="69"/>
      <c r="G59" s="100">
        <f t="shared" si="11"/>
        <v>0</v>
      </c>
      <c r="H59" s="73">
        <f t="shared" si="14"/>
        <v>0</v>
      </c>
      <c r="I59" s="62">
        <f t="shared" si="15"/>
        <v>0</v>
      </c>
      <c r="J59" s="18"/>
    </row>
    <row r="60" spans="1:10">
      <c r="A60" s="118"/>
      <c r="B60" s="18"/>
      <c r="C60" s="60">
        <v>0</v>
      </c>
      <c r="D60" s="60">
        <v>0</v>
      </c>
      <c r="E60" s="102">
        <f t="shared" si="10"/>
        <v>0</v>
      </c>
      <c r="F60" s="69"/>
      <c r="G60" s="100">
        <f t="shared" si="11"/>
        <v>0</v>
      </c>
      <c r="H60" s="73">
        <f t="shared" si="14"/>
        <v>0</v>
      </c>
      <c r="I60" s="62">
        <f t="shared" si="15"/>
        <v>0</v>
      </c>
      <c r="J60" s="18"/>
    </row>
    <row r="61" spans="1:10">
      <c r="A61" s="118"/>
      <c r="B61" s="18"/>
      <c r="C61" s="60">
        <v>0</v>
      </c>
      <c r="D61" s="60">
        <v>0</v>
      </c>
      <c r="E61" s="102">
        <f t="shared" si="10"/>
        <v>0</v>
      </c>
      <c r="F61" s="69"/>
      <c r="G61" s="100">
        <f t="shared" si="11"/>
        <v>0</v>
      </c>
      <c r="H61" s="73">
        <f t="shared" si="14"/>
        <v>0</v>
      </c>
      <c r="I61" s="62">
        <f t="shared" si="15"/>
        <v>0</v>
      </c>
      <c r="J61" s="18"/>
    </row>
    <row r="62" spans="1:10">
      <c r="A62" s="118"/>
      <c r="B62" s="18"/>
      <c r="C62" s="60">
        <v>0</v>
      </c>
      <c r="D62" s="60">
        <v>0</v>
      </c>
      <c r="E62" s="102">
        <f t="shared" si="10"/>
        <v>0</v>
      </c>
      <c r="F62" s="69"/>
      <c r="G62" s="100">
        <f t="shared" si="11"/>
        <v>0</v>
      </c>
      <c r="H62" s="73">
        <f t="shared" si="14"/>
        <v>0</v>
      </c>
      <c r="I62" s="62">
        <f t="shared" si="15"/>
        <v>0</v>
      </c>
      <c r="J62" s="18"/>
    </row>
    <row r="63" spans="1:10">
      <c r="A63" s="119"/>
      <c r="B63" s="18"/>
      <c r="C63" s="60">
        <v>0</v>
      </c>
      <c r="D63" s="60">
        <v>0</v>
      </c>
      <c r="E63" s="102">
        <f t="shared" si="10"/>
        <v>0</v>
      </c>
      <c r="F63" s="69"/>
      <c r="G63" s="100">
        <f t="shared" si="11"/>
        <v>0</v>
      </c>
      <c r="H63" s="73">
        <f t="shared" si="14"/>
        <v>0</v>
      </c>
      <c r="I63" s="62">
        <f t="shared" si="15"/>
        <v>0</v>
      </c>
      <c r="J63" s="18"/>
    </row>
    <row r="64" spans="1:10" ht="18.75">
      <c r="A64" s="24" t="s">
        <v>19</v>
      </c>
      <c r="B64" s="25" t="s">
        <v>15</v>
      </c>
      <c r="C64" s="82">
        <f>SUM(C56:C63)</f>
        <v>0</v>
      </c>
      <c r="D64" s="81"/>
      <c r="E64" s="81">
        <f>SUM(E56:E63)</f>
        <v>0</v>
      </c>
      <c r="F64" s="82"/>
      <c r="G64" s="82">
        <f>SUM(G56:G63)</f>
        <v>0</v>
      </c>
      <c r="H64" s="82">
        <f>SUM(H56:H63)</f>
        <v>0</v>
      </c>
      <c r="I64" s="82">
        <f>SUM(I56:I63)</f>
        <v>0</v>
      </c>
      <c r="J64" s="56"/>
    </row>
    <row r="65" spans="1:10" s="32" customFormat="1" ht="23.1" customHeight="1">
      <c r="A65" s="53" t="s">
        <v>6</v>
      </c>
      <c r="B65" s="54"/>
      <c r="C65" s="54"/>
      <c r="D65" s="54"/>
      <c r="E65" s="54"/>
      <c r="F65" s="72"/>
      <c r="G65" s="99"/>
      <c r="H65" s="77"/>
      <c r="I65" s="54"/>
      <c r="J65" s="55"/>
    </row>
    <row r="66" spans="1:10">
      <c r="A66" s="124"/>
      <c r="B66" s="18"/>
      <c r="C66" s="60">
        <v>0</v>
      </c>
      <c r="D66" s="60">
        <v>0</v>
      </c>
      <c r="E66" s="102">
        <f>+C66+D66</f>
        <v>0</v>
      </c>
      <c r="F66" s="69"/>
      <c r="G66" s="100">
        <f>+IF(F66=1,C66,D66+C66)</f>
        <v>0</v>
      </c>
      <c r="H66" s="73">
        <f>+IF(F66=1,C66,D66+C66)*0.9</f>
        <v>0</v>
      </c>
      <c r="I66" s="102">
        <f>+IF(F66=1,C66,D66+C66)-H66</f>
        <v>0</v>
      </c>
      <c r="J66" s="18"/>
    </row>
    <row r="67" spans="1:10">
      <c r="A67" s="125"/>
      <c r="B67" s="18"/>
      <c r="C67" s="60">
        <v>0</v>
      </c>
      <c r="D67" s="60">
        <v>0</v>
      </c>
      <c r="E67" s="102">
        <f t="shared" ref="E67" si="16">+C67+D67</f>
        <v>0</v>
      </c>
      <c r="F67" s="69"/>
      <c r="G67" s="100">
        <f t="shared" ref="G67:G72" si="17">+IF(F67=1,C67,D67+C67)</f>
        <v>0</v>
      </c>
      <c r="H67" s="73">
        <f t="shared" ref="H67:H72" si="18">+IF(F67=1,C67,D67+C67)*0.9</f>
        <v>0</v>
      </c>
      <c r="I67" s="102">
        <f t="shared" ref="I67:I72" si="19">+IF(F67=1,C67,D67+C67)-H67</f>
        <v>0</v>
      </c>
      <c r="J67" s="18"/>
    </row>
    <row r="68" spans="1:10">
      <c r="A68" s="125"/>
      <c r="B68" s="18"/>
      <c r="C68" s="60">
        <v>0</v>
      </c>
      <c r="D68" s="60">
        <v>0</v>
      </c>
      <c r="E68" s="102">
        <f t="shared" ref="E68:E72" si="20">+C68+D68</f>
        <v>0</v>
      </c>
      <c r="F68" s="69"/>
      <c r="G68" s="100">
        <f t="shared" si="17"/>
        <v>0</v>
      </c>
      <c r="H68" s="73">
        <f t="shared" si="18"/>
        <v>0</v>
      </c>
      <c r="I68" s="102">
        <f t="shared" si="19"/>
        <v>0</v>
      </c>
      <c r="J68" s="18"/>
    </row>
    <row r="69" spans="1:10">
      <c r="A69" s="125"/>
      <c r="B69" s="18"/>
      <c r="C69" s="60">
        <v>0</v>
      </c>
      <c r="D69" s="60">
        <v>0</v>
      </c>
      <c r="E69" s="102">
        <f t="shared" si="20"/>
        <v>0</v>
      </c>
      <c r="F69" s="69"/>
      <c r="G69" s="100">
        <f t="shared" si="17"/>
        <v>0</v>
      </c>
      <c r="H69" s="73">
        <f t="shared" si="18"/>
        <v>0</v>
      </c>
      <c r="I69" s="102">
        <f t="shared" si="19"/>
        <v>0</v>
      </c>
      <c r="J69" s="18"/>
    </row>
    <row r="70" spans="1:10">
      <c r="A70" s="125"/>
      <c r="B70" s="18"/>
      <c r="C70" s="60">
        <v>0</v>
      </c>
      <c r="D70" s="60">
        <v>0</v>
      </c>
      <c r="E70" s="102">
        <f t="shared" si="20"/>
        <v>0</v>
      </c>
      <c r="F70" s="69"/>
      <c r="G70" s="100">
        <f t="shared" si="17"/>
        <v>0</v>
      </c>
      <c r="H70" s="73">
        <f t="shared" si="18"/>
        <v>0</v>
      </c>
      <c r="I70" s="102">
        <f t="shared" si="19"/>
        <v>0</v>
      </c>
      <c r="J70" s="18"/>
    </row>
    <row r="71" spans="1:10">
      <c r="A71" s="125"/>
      <c r="B71" s="18"/>
      <c r="C71" s="60">
        <v>0</v>
      </c>
      <c r="D71" s="60">
        <v>0</v>
      </c>
      <c r="E71" s="102">
        <f t="shared" si="20"/>
        <v>0</v>
      </c>
      <c r="F71" s="69"/>
      <c r="G71" s="100">
        <f t="shared" si="17"/>
        <v>0</v>
      </c>
      <c r="H71" s="73">
        <f t="shared" si="18"/>
        <v>0</v>
      </c>
      <c r="I71" s="102">
        <f t="shared" si="19"/>
        <v>0</v>
      </c>
      <c r="J71" s="18"/>
    </row>
    <row r="72" spans="1:10">
      <c r="A72" s="126"/>
      <c r="B72" s="18"/>
      <c r="C72" s="60">
        <v>0</v>
      </c>
      <c r="D72" s="60">
        <v>0</v>
      </c>
      <c r="E72" s="102">
        <f t="shared" si="20"/>
        <v>0</v>
      </c>
      <c r="F72" s="69"/>
      <c r="G72" s="100">
        <f t="shared" si="17"/>
        <v>0</v>
      </c>
      <c r="H72" s="73">
        <f t="shared" si="18"/>
        <v>0</v>
      </c>
      <c r="I72" s="102">
        <f t="shared" si="19"/>
        <v>0</v>
      </c>
      <c r="J72" s="18"/>
    </row>
    <row r="73" spans="1:10" ht="17.100000000000001" customHeight="1" thickBot="1">
      <c r="A73" s="115" t="s">
        <v>12</v>
      </c>
      <c r="B73" s="116"/>
      <c r="C73" s="103">
        <f>SUM(C66:C72)</f>
        <v>0</v>
      </c>
      <c r="D73" s="103"/>
      <c r="E73" s="103">
        <f>SUM(E66:E72)</f>
        <v>0</v>
      </c>
      <c r="F73" s="91"/>
      <c r="G73" s="103">
        <f t="shared" ref="G73:I73" si="21">SUM(G66:G72)</f>
        <v>0</v>
      </c>
      <c r="H73" s="103">
        <f t="shared" si="21"/>
        <v>0</v>
      </c>
      <c r="I73" s="103">
        <f t="shared" si="21"/>
        <v>0</v>
      </c>
      <c r="J73" s="35"/>
    </row>
    <row r="74" spans="1:10" ht="28.5" customHeight="1" thickBot="1">
      <c r="A74" s="84" t="s">
        <v>3</v>
      </c>
      <c r="B74" s="85" t="s">
        <v>20</v>
      </c>
      <c r="C74" s="87">
        <f>C73+C64+C54</f>
        <v>0</v>
      </c>
      <c r="D74" s="88"/>
      <c r="E74" s="90">
        <f>+E73+E64+E54</f>
        <v>0</v>
      </c>
      <c r="F74" s="89"/>
      <c r="G74" s="89">
        <f>+G73+G64+G54</f>
        <v>0</v>
      </c>
      <c r="H74" s="87">
        <f>H73+H64+H54</f>
        <v>0</v>
      </c>
      <c r="I74" s="86">
        <f>+I73+I64+I54</f>
        <v>0</v>
      </c>
    </row>
    <row r="75" spans="1:10">
      <c r="A75" s="19"/>
      <c r="B75" s="16"/>
      <c r="C75" s="17"/>
    </row>
    <row r="76" spans="1:10">
      <c r="A76" s="19"/>
      <c r="B76" s="16"/>
      <c r="C76" s="17"/>
    </row>
    <row r="77" spans="1:10" ht="18.75">
      <c r="A77" s="33" t="s">
        <v>48</v>
      </c>
      <c r="B77" s="34"/>
      <c r="C77" s="83">
        <f>+G74+G39</f>
        <v>0</v>
      </c>
    </row>
    <row r="78" spans="1:10" ht="20.25">
      <c r="A78" s="33" t="s">
        <v>42</v>
      </c>
      <c r="B78" s="58" t="s">
        <v>25</v>
      </c>
      <c r="C78" s="95">
        <f>+H74+H39</f>
        <v>0</v>
      </c>
    </row>
    <row r="79" spans="1:10" ht="18.75">
      <c r="A79" s="33" t="s">
        <v>17</v>
      </c>
      <c r="B79" s="34"/>
      <c r="C79" s="83">
        <f>+I74+I39</f>
        <v>0</v>
      </c>
    </row>
    <row r="80" spans="1:10">
      <c r="A80" s="5"/>
      <c r="B80" s="22"/>
      <c r="C80" s="23"/>
    </row>
    <row r="81" spans="1:7" ht="15.95" customHeight="1">
      <c r="A81" s="109" t="s">
        <v>45</v>
      </c>
      <c r="B81" s="109"/>
      <c r="C81" s="109"/>
      <c r="D81" s="109"/>
      <c r="E81" s="109"/>
      <c r="F81" s="109"/>
      <c r="G81" s="96"/>
    </row>
    <row r="82" spans="1:7">
      <c r="A82" s="1" t="s">
        <v>11</v>
      </c>
    </row>
    <row r="84" spans="1:7" ht="51.95" customHeight="1">
      <c r="A84" s="20" t="s">
        <v>8</v>
      </c>
      <c r="B84" s="21" t="s">
        <v>9</v>
      </c>
    </row>
  </sheetData>
  <sheetProtection formatCells="0" formatColumns="0" formatRows="0" insertRows="0" sort="0" autoFilter="0"/>
  <mergeCells count="19">
    <mergeCell ref="A81:F81"/>
    <mergeCell ref="A54:B54"/>
    <mergeCell ref="A23:C23"/>
    <mergeCell ref="A25:C25"/>
    <mergeCell ref="A24:C24"/>
    <mergeCell ref="A41:B41"/>
    <mergeCell ref="A27:C27"/>
    <mergeCell ref="A73:B73"/>
    <mergeCell ref="A56:A63"/>
    <mergeCell ref="A42:A53"/>
    <mergeCell ref="A32:A38"/>
    <mergeCell ref="A66:A72"/>
    <mergeCell ref="A26:H26"/>
    <mergeCell ref="A29:J29"/>
    <mergeCell ref="A10:C10"/>
    <mergeCell ref="A1:C1"/>
    <mergeCell ref="A18:C18"/>
    <mergeCell ref="A20:C20"/>
    <mergeCell ref="A21:C21"/>
  </mergeCell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dei costi</vt:lpstr>
      <vt:lpstr>'Piano dei costi'!Area_stampa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Muscari Tomajoli</dc:creator>
  <cp:lastModifiedBy>0055542</cp:lastModifiedBy>
  <cp:lastPrinted>2020-05-30T21:53:23Z</cp:lastPrinted>
  <dcterms:created xsi:type="dcterms:W3CDTF">2020-05-24T08:52:55Z</dcterms:created>
  <dcterms:modified xsi:type="dcterms:W3CDTF">2021-03-11T10:08:17Z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0999a82f-24e5-4c3d-b06e-c2cb016fbd2b</vt:lpwstr>
  </property>
</Properties>
</file>